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colorstyle+xml" PartName="/xl/charts/colors2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ms-office.chartstyle+xml" PartName="/xl/charts/style25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comments+xml" PartName="/xl/comments24.xml"/>
  <Override ContentType="application/vnd.openxmlformats-officedocument.spreadsheetml.comments+xml" PartName="/xl/comments25.xml"/>
  <Override ContentType="application/vnd.openxmlformats-officedocument.spreadsheetml.comments+xml" PartName="/xl/comments26.xml"/>
  <Override ContentType="application/vnd.openxmlformats-officedocument.spreadsheetml.comments+xml" PartName="/xl/comments27.xml"/>
  <Override ContentType="application/vnd.openxmlformats-officedocument.spreadsheetml.comments+xml" PartName="/xl/comments28.xml"/>
  <Override ContentType="application/vnd.openxmlformats-officedocument.spreadsheetml.comments+xml" PartName="/xl/comments29.xml"/>
  <Override ContentType="application/vnd.openxmlformats-officedocument.spreadsheetml.comments+xml" PartName="/xl/comments30.xml"/>
  <Override ContentType="application/vnd.openxmlformats-officedocument.spreadsheetml.comments+xml" PartName="/xl/comments31.xml"/>
  <Override ContentType="application/vnd.openxmlformats-officedocument.spreadsheetml.comments+xml" PartName="/xl/comments32.xml"/>
  <Override ContentType="application/vnd.openxmlformats-officedocument.spreadsheetml.comments+xml" PartName="/xl/comments33.xml"/>
  <Override ContentType="application/vnd.openxmlformats-officedocument.spreadsheetml.comments+xml" PartName="/xl/comments34.xml"/>
  <Override ContentType="application/vnd.openxmlformats-officedocument.spreadsheetml.comments+xml" PartName="/xl/comments35.xml"/>
  <Override ContentType="application/vnd.openxmlformats-officedocument.spreadsheetml.comments+xml" PartName="/xl/comments36.xml"/>
  <Override ContentType="application/vnd.openxmlformats-officedocument.spreadsheetml.comments+xml" PartName="/xl/comments37.xml"/>
  <Override ContentType="application/vnd.openxmlformats-officedocument.spreadsheetml.comments+xml" PartName="/xl/comments38.xml"/>
  <Override ContentType="application/vnd.openxmlformats-officedocument.spreadsheetml.comments+xml" PartName="/xl/comments39.xml"/>
  <Override ContentType="application/vnd.openxmlformats-officedocument.spreadsheetml.comments+xml" PartName="/xl/comments40.xml"/>
  <Override ContentType="application/vnd.openxmlformats-officedocument.spreadsheetml.comments+xml" PartName="/xl/comments41.xml"/>
  <Override ContentType="application/vnd.openxmlformats-officedocument.spreadsheetml.comments+xml" PartName="/xl/comments42.xml"/>
  <Override ContentType="application/vnd.openxmlformats-officedocument.spreadsheetml.comments+xml" PartName="/xl/comments43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ml.chartshapes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ml.chartshapes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ml.chartshapes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ml.chartshapes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ml.chartshapes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34.xml"/>
  <Override ContentType="application/vnd.openxmlformats-officedocument.drawing+xml" PartName="/xl/drawings/drawing3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>
    <mc:Choice Requires="x15">
      <x15ac:absPath xmlns:x15ac="http://schemas.microsoft.com/office/spreadsheetml/2010/11/ac" url="X:\RAPS\BLPL\CAP\2024\2024_q1\web\ru\"/>
    </mc:Choice>
  </mc:AlternateContent>
  <xr:revisionPtr revIDLastSave="0" documentId="13_ncr:1_{C9BD4348-7B18-4E86-8375-98AB3F7BC2F6}" xr6:coauthVersionLast="47" xr6:coauthVersionMax="47" xr10:uidLastSave="{00000000-0000-0000-0000-000000000000}"/>
  <bookViews>
    <workbookView xWindow="-120" yWindow="-120" windowWidth="38640" windowHeight="21240" tabRatio="866" xr2:uid="{00000000-000D-0000-FFFF-FFFF00000000}"/>
  </bookViews>
  <sheets>
    <sheet name="Содержание_ru" sheetId="76" r:id="rId1"/>
    <sheet name="D1" sheetId="2" r:id="rId2"/>
    <sheet name="T1" sheetId="1" r:id="rId3"/>
    <sheet name="D2" sheetId="3" r:id="rId4"/>
    <sheet name="D3" sheetId="86" r:id="rId5"/>
    <sheet name="T2" sheetId="4" r:id="rId6"/>
    <sheet name="D4" sheetId="83" r:id="rId7"/>
    <sheet name="T3" sheetId="6" r:id="rId8"/>
    <sheet name="D5" sheetId="7" r:id="rId9"/>
    <sheet name="D6" sheetId="8" r:id="rId10"/>
    <sheet name="D7" sheetId="11" r:id="rId11"/>
    <sheet name="T4" sheetId="85" r:id="rId12"/>
    <sheet name="D8" sheetId="10" r:id="rId13"/>
    <sheet name="D9" sheetId="12" r:id="rId14"/>
    <sheet name="D10" sheetId="13" r:id="rId15"/>
    <sheet name="T5" sheetId="14" r:id="rId16"/>
    <sheet name="D11" sheetId="15" r:id="rId17"/>
    <sheet name="T6" sheetId="17" r:id="rId18"/>
    <sheet name="D12" sheetId="18" r:id="rId19"/>
    <sheet name="D13" sheetId="19" r:id="rId20"/>
    <sheet name="D14" sheetId="78" r:id="rId21"/>
    <sheet name="D15" sheetId="23" r:id="rId22"/>
    <sheet name="D16" sheetId="52" r:id="rId23"/>
    <sheet name="T7" sheetId="25" r:id="rId24"/>
    <sheet name="T8" sheetId="55" r:id="rId25"/>
    <sheet name="D17" sheetId="24" r:id="rId26"/>
    <sheet name="D18" sheetId="54" r:id="rId27"/>
    <sheet name="T9" sheetId="56" r:id="rId28"/>
    <sheet name="T10" sheetId="57" r:id="rId29"/>
    <sheet name="D19" sheetId="58" r:id="rId30"/>
    <sheet name="D20" sheetId="59" r:id="rId31"/>
    <sheet name="D21" sheetId="60" r:id="rId32"/>
    <sheet name="D22" sheetId="61" r:id="rId33"/>
    <sheet name="D23" sheetId="62" r:id="rId34"/>
    <sheet name="D24" sheetId="63" r:id="rId35"/>
    <sheet name="T11" sheetId="64" r:id="rId36"/>
    <sheet name="T12" sheetId="67" r:id="rId37"/>
    <sheet name="T13" sheetId="70" r:id="rId38"/>
    <sheet name="D25" sheetId="65" r:id="rId39"/>
    <sheet name="D26" sheetId="69" r:id="rId40"/>
    <sheet name="T14" sheetId="71" r:id="rId41"/>
    <sheet name="D27" sheetId="82" r:id="rId42"/>
    <sheet name="D28" sheetId="73" r:id="rId43"/>
    <sheet name="D29" sheetId="79" r:id="rId44"/>
  </sheets>
  <definedNames>
    <definedName name="\A" localSheetId="39">#REF!</definedName>
    <definedName name="\A" localSheetId="4">#REF!</definedName>
    <definedName name="\A">#REF!</definedName>
    <definedName name="\S" localSheetId="4">#REF!</definedName>
    <definedName name="\S">#REF!</definedName>
    <definedName name="__123Graph_A" localSheetId="25" hidden="1">#REF!</definedName>
    <definedName name="__123Graph_A" localSheetId="26" hidden="1">#REF!</definedName>
    <definedName name="__123Graph_A" localSheetId="29" hidden="1">#REF!</definedName>
    <definedName name="__123Graph_A" localSheetId="30" hidden="1">#REF!</definedName>
    <definedName name="__123Graph_A" localSheetId="32" hidden="1">#REF!</definedName>
    <definedName name="__123Graph_A" localSheetId="33" hidden="1">#REF!</definedName>
    <definedName name="__123Graph_A" localSheetId="34" hidden="1">#REF!</definedName>
    <definedName name="__123Graph_A" localSheetId="38" hidden="1">#REF!</definedName>
    <definedName name="__123Graph_A" localSheetId="39" hidden="1">#REF!</definedName>
    <definedName name="__123Graph_A" localSheetId="41" hidden="1">#REF!</definedName>
    <definedName name="__123Graph_A" localSheetId="42" hidden="1">#REF!</definedName>
    <definedName name="__123Graph_A" localSheetId="4" hidden="1">#REF!</definedName>
    <definedName name="__123Graph_A" localSheetId="6" hidden="1">#REF!</definedName>
    <definedName name="__123Graph_A" hidden="1">#REF!</definedName>
    <definedName name="__123Graph_ABSYSASST" localSheetId="6" hidden="1">#REF!</definedName>
    <definedName name="__123Graph_ABSYSASST" hidden="1">#REF!</definedName>
    <definedName name="__123Graph_ACBASSETS" localSheetId="6" hidden="1">#REF!</definedName>
    <definedName name="__123Graph_ACBASSETS" hidden="1">#REF!</definedName>
    <definedName name="__123Graph_ACBAWKLY" localSheetId="29" hidden="1">#REF!</definedName>
    <definedName name="__123Graph_ACBAWKLY" localSheetId="39" hidden="1">#REF!</definedName>
    <definedName name="__123Graph_ACBAWKLY" localSheetId="6" hidden="1">#REF!</definedName>
    <definedName name="__123Graph_ACBAWKLY" hidden="1">#REF!</definedName>
    <definedName name="__123Graph_AGraph1" localSheetId="29" hidden="1">#REF!</definedName>
    <definedName name="__123Graph_AGraph1" localSheetId="39" hidden="1">#REF!</definedName>
    <definedName name="__123Graph_AGraph1" localSheetId="6" hidden="1">#REF!</definedName>
    <definedName name="__123Graph_AGraph1" hidden="1">#REF!</definedName>
    <definedName name="__123Graph_AIBRD_LEND" localSheetId="6" hidden="1">#REF!</definedName>
    <definedName name="__123Graph_AIBRD_LEND" hidden="1">#REF!</definedName>
    <definedName name="__123Graph_AIMPORTS" localSheetId="29" hidden="1">#REF!</definedName>
    <definedName name="__123Graph_AIMPORTS" localSheetId="39" hidden="1">#REF!</definedName>
    <definedName name="__123Graph_AIMPORTS" localSheetId="6" hidden="1">#REF!</definedName>
    <definedName name="__123Graph_AIMPORTS" hidden="1">#REF!</definedName>
    <definedName name="__123Graph_AMIMPMAC" localSheetId="6" hidden="1">#REF!</definedName>
    <definedName name="__123Graph_AMIMPMAC" hidden="1">#REF!</definedName>
    <definedName name="__123Graph_AMONIMP" localSheetId="6" hidden="1">#REF!</definedName>
    <definedName name="__123Graph_AMONIMP" hidden="1">#REF!</definedName>
    <definedName name="__123Graph_AMSWKLY" localSheetId="29" hidden="1">#REF!</definedName>
    <definedName name="__123Graph_AMSWKLY" localSheetId="39" hidden="1">#REF!</definedName>
    <definedName name="__123Graph_AMSWKLY" localSheetId="6" hidden="1">#REF!</definedName>
    <definedName name="__123Graph_AMSWKLY" hidden="1">#REF!</definedName>
    <definedName name="__123Graph_AMULTVELO" localSheetId="6" hidden="1">#REF!</definedName>
    <definedName name="__123Graph_AMULTVELO" hidden="1">#REF!</definedName>
    <definedName name="__123Graph_ANDA" localSheetId="29" hidden="1">#REF!</definedName>
    <definedName name="__123Graph_ANDA" localSheetId="39" hidden="1">#REF!</definedName>
    <definedName name="__123Graph_ANDA" localSheetId="6" hidden="1">#REF!</definedName>
    <definedName name="__123Graph_ANDA" hidden="1">#REF!</definedName>
    <definedName name="__123Graph_APIPELINE" localSheetId="6" hidden="1">#REF!</definedName>
    <definedName name="__123Graph_APIPELINE" hidden="1">#REF!</definedName>
    <definedName name="__123Graph_AREER" localSheetId="29" hidden="1">#REF!</definedName>
    <definedName name="__123Graph_AREER" localSheetId="39" hidden="1">#REF!</definedName>
    <definedName name="__123Graph_AREER" localSheetId="6" hidden="1">#REF!</definedName>
    <definedName name="__123Graph_AREER" hidden="1">#REF!</definedName>
    <definedName name="__123Graph_ARER" localSheetId="29" hidden="1">#REF!</definedName>
    <definedName name="__123Graph_ARER" localSheetId="39" hidden="1">#REF!</definedName>
    <definedName name="__123Graph_ARER" localSheetId="42" hidden="1">#REF!</definedName>
    <definedName name="__123Graph_ARER" localSheetId="6" hidden="1">#REF!</definedName>
    <definedName name="__123Graph_ARER" hidden="1">#REF!</definedName>
    <definedName name="__123Graph_ARESCOV" localSheetId="6" hidden="1">#REF!</definedName>
    <definedName name="__123Graph_ARESCOV" hidden="1">#REF!</definedName>
    <definedName name="__123Graph_ASEIGNOR" localSheetId="29" hidden="1">#REF!</definedName>
    <definedName name="__123Graph_ASEIGNOR" localSheetId="39" hidden="1">#REF!</definedName>
    <definedName name="__123Graph_ASEIGNOR" localSheetId="6" hidden="1">#REF!</definedName>
    <definedName name="__123Graph_ASEIGNOR" hidden="1">#REF!</definedName>
    <definedName name="__123Graph_B" localSheetId="29" hidden="1">#REF!</definedName>
    <definedName name="__123Graph_B" localSheetId="39" hidden="1">#REF!</definedName>
    <definedName name="__123Graph_B" localSheetId="6" hidden="1">#REF!</definedName>
    <definedName name="__123Graph_B" hidden="1">#REF!</definedName>
    <definedName name="__123Graph_BBSYSASST" localSheetId="6" hidden="1">#REF!</definedName>
    <definedName name="__123Graph_BBSYSASST" hidden="1">#REF!</definedName>
    <definedName name="__123Graph_BCBASSETS" localSheetId="6" hidden="1">#REF!</definedName>
    <definedName name="__123Graph_BCBASSETS" hidden="1">#REF!</definedName>
    <definedName name="__123Graph_BCBAWKLY" localSheetId="29" hidden="1">#REF!</definedName>
    <definedName name="__123Graph_BCBAWKLY" localSheetId="39" hidden="1">#REF!</definedName>
    <definedName name="__123Graph_BCBAWKLY" localSheetId="6" hidden="1">#REF!</definedName>
    <definedName name="__123Graph_BCBAWKLY" hidden="1">#REF!</definedName>
    <definedName name="__123Graph_BCurrent" localSheetId="29" hidden="1">#REF!</definedName>
    <definedName name="__123Graph_BCurrent" localSheetId="39" hidden="1">#REF!</definedName>
    <definedName name="__123Graph_BCurrent" localSheetId="6" hidden="1">#REF!</definedName>
    <definedName name="__123Graph_BCurrent" hidden="1">#REF!</definedName>
    <definedName name="__123Graph_BGDP" localSheetId="29" hidden="1">#REF!</definedName>
    <definedName name="__123Graph_BGDP" localSheetId="39" hidden="1">#REF!</definedName>
    <definedName name="__123Graph_BGDP" localSheetId="6" hidden="1">#REF!</definedName>
    <definedName name="__123Graph_BGDP" hidden="1">#REF!</definedName>
    <definedName name="__123Graph_BGraph1" localSheetId="29" hidden="1">#REF!</definedName>
    <definedName name="__123Graph_BGraph1" localSheetId="39" hidden="1">#REF!</definedName>
    <definedName name="__123Graph_BGraph1" localSheetId="6" hidden="1">#REF!</definedName>
    <definedName name="__123Graph_BGraph1" hidden="1">#REF!</definedName>
    <definedName name="__123Graph_BIBRD_LEND" localSheetId="6" hidden="1">#REF!</definedName>
    <definedName name="__123Graph_BIBRD_LEND" hidden="1">#REF!</definedName>
    <definedName name="__123Graph_BIMPORTS" localSheetId="29" hidden="1">#REF!</definedName>
    <definedName name="__123Graph_BIMPORTS" localSheetId="39" hidden="1">#REF!</definedName>
    <definedName name="__123Graph_BIMPORTS" localSheetId="6" hidden="1">#REF!</definedName>
    <definedName name="__123Graph_BIMPORTS" hidden="1">#REF!</definedName>
    <definedName name="__123Graph_BMONEY" localSheetId="29" hidden="1">#REF!</definedName>
    <definedName name="__123Graph_BMONEY" localSheetId="39" hidden="1">#REF!</definedName>
    <definedName name="__123Graph_BMONEY" localSheetId="6" hidden="1">#REF!</definedName>
    <definedName name="__123Graph_BMONEY" hidden="1">#REF!</definedName>
    <definedName name="__123Graph_BMONIMP" localSheetId="6" hidden="1">#REF!</definedName>
    <definedName name="__123Graph_BMONIMP" hidden="1">#REF!</definedName>
    <definedName name="__123Graph_BMSWKLY" localSheetId="29" hidden="1">#REF!</definedName>
    <definedName name="__123Graph_BMSWKLY" localSheetId="39" hidden="1">#REF!</definedName>
    <definedName name="__123Graph_BMSWKLY" localSheetId="6" hidden="1">#REF!</definedName>
    <definedName name="__123Graph_BMSWKLY" hidden="1">#REF!</definedName>
    <definedName name="__123Graph_BMULTVELO" localSheetId="6" hidden="1">#REF!</definedName>
    <definedName name="__123Graph_BMULTVELO" hidden="1">#REF!</definedName>
    <definedName name="__123Graph_BPIPELINE" localSheetId="6" hidden="1">#REF!</definedName>
    <definedName name="__123Graph_BPIPELINE" hidden="1">#REF!</definedName>
    <definedName name="__123Graph_BREER" localSheetId="29" hidden="1">#REF!</definedName>
    <definedName name="__123Graph_BREER" localSheetId="39" hidden="1">#REF!</definedName>
    <definedName name="__123Graph_BREER" localSheetId="6" hidden="1">#REF!</definedName>
    <definedName name="__123Graph_BREER" hidden="1">#REF!</definedName>
    <definedName name="__123Graph_BRER" localSheetId="29" hidden="1">#REF!</definedName>
    <definedName name="__123Graph_BRER" localSheetId="39" hidden="1">#REF!</definedName>
    <definedName name="__123Graph_BRER" localSheetId="42" hidden="1">#REF!</definedName>
    <definedName name="__123Graph_BRER" localSheetId="6" hidden="1">#REF!</definedName>
    <definedName name="__123Graph_BRER" hidden="1">#REF!</definedName>
    <definedName name="__123Graph_BRESCOV" localSheetId="6" hidden="1">#REF!</definedName>
    <definedName name="__123Graph_BRESCOV" hidden="1">#REF!</definedName>
    <definedName name="__123Graph_BSEIGNOR" localSheetId="29" hidden="1">#REF!</definedName>
    <definedName name="__123Graph_BSEIGNOR" localSheetId="39" hidden="1">#REF!</definedName>
    <definedName name="__123Graph_BSEIGNOR" localSheetId="6" hidden="1">#REF!</definedName>
    <definedName name="__123Graph_BSEIGNOR" hidden="1">#REF!</definedName>
    <definedName name="__123Graph_C" localSheetId="29" hidden="1">#REF!</definedName>
    <definedName name="__123Graph_C" localSheetId="39" hidden="1">#REF!</definedName>
    <definedName name="__123Graph_C" localSheetId="6" hidden="1">#REF!</definedName>
    <definedName name="__123Graph_C" hidden="1">#REF!</definedName>
    <definedName name="__123Graph_CBSYSASST" localSheetId="6" hidden="1">#REF!</definedName>
    <definedName name="__123Graph_CBSYSASST" hidden="1">#REF!</definedName>
    <definedName name="__123Graph_CCBAWKLY" localSheetId="29" hidden="1">#REF!</definedName>
    <definedName name="__123Graph_CCBAWKLY" localSheetId="39" hidden="1">#REF!</definedName>
    <definedName name="__123Graph_CCBAWKLY" localSheetId="6" hidden="1">#REF!</definedName>
    <definedName name="__123Graph_CCBAWKLY" hidden="1">#REF!</definedName>
    <definedName name="__123Graph_CIMPORTS" localSheetId="29" hidden="1">#REF!</definedName>
    <definedName name="__123Graph_CIMPORTS" localSheetId="39" hidden="1">#REF!</definedName>
    <definedName name="__123Graph_CIMPORTS" localSheetId="42" hidden="1">#REF!</definedName>
    <definedName name="__123Graph_CIMPORTS" localSheetId="6" hidden="1">#REF!</definedName>
    <definedName name="__123Graph_CIMPORTS" hidden="1">#REF!</definedName>
    <definedName name="__123Graph_CMONIMP" localSheetId="29" hidden="1">#REF!</definedName>
    <definedName name="__123Graph_CMONIMP" localSheetId="39" hidden="1">#REF!</definedName>
    <definedName name="__123Graph_CMONIMP" localSheetId="42" hidden="1">#REF!</definedName>
    <definedName name="__123Graph_CMONIMP" localSheetId="6" hidden="1">#REF!</definedName>
    <definedName name="__123Graph_CMONIMP" hidden="1">#REF!</definedName>
    <definedName name="__123Graph_CMSWKLY" localSheetId="29" hidden="1">#REF!</definedName>
    <definedName name="__123Graph_CMSWKLY" localSheetId="39" hidden="1">#REF!</definedName>
    <definedName name="__123Graph_CMSWKLY" localSheetId="42" hidden="1">#REF!</definedName>
    <definedName name="__123Graph_CMSWKLY" localSheetId="6" hidden="1">#REF!</definedName>
    <definedName name="__123Graph_CMSWKLY" hidden="1">#REF!</definedName>
    <definedName name="__123Graph_CREER" localSheetId="29" hidden="1">#REF!</definedName>
    <definedName name="__123Graph_CREER" localSheetId="39" hidden="1">#REF!</definedName>
    <definedName name="__123Graph_CREER" localSheetId="6" hidden="1">#REF!</definedName>
    <definedName name="__123Graph_CREER" hidden="1">#REF!</definedName>
    <definedName name="__123Graph_CRER" localSheetId="29" hidden="1">#REF!</definedName>
    <definedName name="__123Graph_CRER" localSheetId="39" hidden="1">#REF!</definedName>
    <definedName name="__123Graph_CRER" localSheetId="42" hidden="1">#REF!</definedName>
    <definedName name="__123Graph_CRER" localSheetId="6" hidden="1">#REF!</definedName>
    <definedName name="__123Graph_CRER" hidden="1">#REF!</definedName>
    <definedName name="__123Graph_CRESCOV" localSheetId="6" hidden="1">#REF!</definedName>
    <definedName name="__123Graph_CRESCOV" hidden="1">#REF!</definedName>
    <definedName name="__123Graph_D" localSheetId="29" hidden="1">#REF!</definedName>
    <definedName name="__123Graph_D" localSheetId="39" hidden="1">#REF!</definedName>
    <definedName name="__123Graph_D" localSheetId="6" hidden="1">#REF!</definedName>
    <definedName name="__123Graph_D" hidden="1">#REF!</definedName>
    <definedName name="__123Graph_DMIMPMAC" localSheetId="29" hidden="1">#REF!</definedName>
    <definedName name="__123Graph_DMIMPMAC" localSheetId="39" hidden="1">#REF!</definedName>
    <definedName name="__123Graph_DMIMPMAC" localSheetId="42" hidden="1">#REF!</definedName>
    <definedName name="__123Graph_DMIMPMAC" localSheetId="6" hidden="1">#REF!</definedName>
    <definedName name="__123Graph_DMIMPMAC" hidden="1">#REF!</definedName>
    <definedName name="__123Graph_DMONIMP" localSheetId="29" hidden="1">#REF!</definedName>
    <definedName name="__123Graph_DMONIMP" localSheetId="39" hidden="1">#REF!</definedName>
    <definedName name="__123Graph_DMONIMP" localSheetId="42" hidden="1">#REF!</definedName>
    <definedName name="__123Graph_DMONIMP" localSheetId="6" hidden="1">#REF!</definedName>
    <definedName name="__123Graph_DMONIMP" hidden="1">#REF!</definedName>
    <definedName name="__123Graph_E" localSheetId="29" hidden="1">#REF!</definedName>
    <definedName name="__123Graph_E" localSheetId="39" hidden="1">#REF!</definedName>
    <definedName name="__123Graph_E" localSheetId="6" hidden="1">#REF!</definedName>
    <definedName name="__123Graph_E" hidden="1">#REF!</definedName>
    <definedName name="__123Graph_EMIMPMAC" localSheetId="29" hidden="1">#REF!</definedName>
    <definedName name="__123Graph_EMIMPMAC" localSheetId="39" hidden="1">#REF!</definedName>
    <definedName name="__123Graph_EMIMPMAC" localSheetId="42" hidden="1">#REF!</definedName>
    <definedName name="__123Graph_EMIMPMAC" hidden="1">#REF!</definedName>
    <definedName name="__123Graph_EMONIMP" localSheetId="29" hidden="1">#REF!</definedName>
    <definedName name="__123Graph_EMONIMP" localSheetId="39" hidden="1">#REF!</definedName>
    <definedName name="__123Graph_EMONIMP" localSheetId="42" hidden="1">#REF!</definedName>
    <definedName name="__123Graph_EMONIMP" localSheetId="6" hidden="1">#REF!</definedName>
    <definedName name="__123Graph_EMONIMP" hidden="1">#REF!</definedName>
    <definedName name="__123Graph_F" localSheetId="29" hidden="1">#REF!</definedName>
    <definedName name="__123Graph_F" localSheetId="39" hidden="1">#REF!</definedName>
    <definedName name="__123Graph_F" localSheetId="6" hidden="1">#REF!</definedName>
    <definedName name="__123Graph_F" hidden="1">#REF!</definedName>
    <definedName name="__123Graph_FMONIMP" localSheetId="29" hidden="1">#REF!</definedName>
    <definedName name="__123Graph_FMONIMP" localSheetId="39" hidden="1">#REF!</definedName>
    <definedName name="__123Graph_FMONIMP" localSheetId="42" hidden="1">#REF!</definedName>
    <definedName name="__123Graph_FMONIMP" hidden="1">#REF!</definedName>
    <definedName name="__123Graph_X" localSheetId="29" hidden="1">#REF!</definedName>
    <definedName name="__123Graph_X" localSheetId="39" hidden="1">#REF!</definedName>
    <definedName name="__123Graph_X" localSheetId="6" hidden="1">#REF!</definedName>
    <definedName name="__123Graph_X" hidden="1">#REF!</definedName>
    <definedName name="__123Graph_XBSYSASST" localSheetId="29" hidden="1">#REF!</definedName>
    <definedName name="__123Graph_XBSYSASST" localSheetId="39" hidden="1">#REF!</definedName>
    <definedName name="__123Graph_XBSYSASST" localSheetId="42" hidden="1">#REF!</definedName>
    <definedName name="__123Graph_XBSYSASST" hidden="1">#REF!</definedName>
    <definedName name="__123Graph_XCBASSETS" localSheetId="29" hidden="1">#REF!</definedName>
    <definedName name="__123Graph_XCBASSETS" localSheetId="39" hidden="1">#REF!</definedName>
    <definedName name="__123Graph_XCBASSETS" localSheetId="42" hidden="1">#REF!</definedName>
    <definedName name="__123Graph_XCBASSETS" localSheetId="6" hidden="1">#REF!</definedName>
    <definedName name="__123Graph_XCBASSETS" hidden="1">#REF!</definedName>
    <definedName name="__123Graph_XCBAWKLY" localSheetId="29" hidden="1">#REF!</definedName>
    <definedName name="__123Graph_XCBAWKLY" localSheetId="39" hidden="1">#REF!</definedName>
    <definedName name="__123Graph_XCBAWKLY" localSheetId="42" hidden="1">#REF!</definedName>
    <definedName name="__123Graph_XCBAWKLY" localSheetId="6" hidden="1">#REF!</definedName>
    <definedName name="__123Graph_XCBAWKLY" hidden="1">#REF!</definedName>
    <definedName name="__123Graph_XIBRD_LEND" localSheetId="6" hidden="1">#REF!</definedName>
    <definedName name="__123Graph_XIBRD_LEND" hidden="1">#REF!</definedName>
    <definedName name="__123Graph_XIMPORTS" localSheetId="29" hidden="1">#REF!</definedName>
    <definedName name="__123Graph_XIMPORTS" localSheetId="39" hidden="1">#REF!</definedName>
    <definedName name="__123Graph_XIMPORTS" localSheetId="6" hidden="1">#REF!</definedName>
    <definedName name="__123Graph_XIMPORTS" hidden="1">#REF!</definedName>
    <definedName name="__123Graph_XMIMPMAC" localSheetId="29" hidden="1">#REF!</definedName>
    <definedName name="__123Graph_XMIMPMAC" localSheetId="39" hidden="1">#REF!</definedName>
    <definedName name="__123Graph_XMIMPMAC" localSheetId="42" hidden="1">#REF!</definedName>
    <definedName name="__123Graph_XMIMPMAC" localSheetId="6" hidden="1">#REF!</definedName>
    <definedName name="__123Graph_XMIMPMAC" hidden="1">#REF!</definedName>
    <definedName name="__123Graph_XMSWKLY" localSheetId="29" hidden="1">#REF!</definedName>
    <definedName name="__123Graph_XMSWKLY" localSheetId="39" hidden="1">#REF!</definedName>
    <definedName name="__123Graph_XMSWKLY" localSheetId="42" hidden="1">#REF!</definedName>
    <definedName name="__123Graph_XMSWKLY" localSheetId="6" hidden="1">#REF!</definedName>
    <definedName name="__123Graph_XMSWKLY" hidden="1">#REF!</definedName>
    <definedName name="__123Graph_XNDA" localSheetId="29" hidden="1">#REF!</definedName>
    <definedName name="__123Graph_XNDA" localSheetId="39" hidden="1">#REF!</definedName>
    <definedName name="__123Graph_XNDA" localSheetId="6" hidden="1">#REF!</definedName>
    <definedName name="__123Graph_XNDA" hidden="1">#REF!</definedName>
    <definedName name="__bookmark_1" localSheetId="39">#REF!</definedName>
    <definedName name="__bookmark_1" localSheetId="13">#REF!</definedName>
    <definedName name="__bookmark_1">#REF!</definedName>
    <definedName name="_awr1" localSheetId="25" hidden="1">{#N/A,#N/A,FALSE,"DOC";"TB_28",#N/A,FALSE,"FITB_28";"TB_91",#N/A,FALSE,"FITB_91";"TB_182",#N/A,FALSE,"FITB_182";"TB_273",#N/A,FALSE,"FITB_273";"TB_364",#N/A,FALSE,"FITB_364 ";"SUMMARY",#N/A,FALSE,"Summary"}</definedName>
    <definedName name="_awr1" localSheetId="26" hidden="1">{#N/A,#N/A,FALSE,"DOC";"TB_28",#N/A,FALSE,"FITB_28";"TB_91",#N/A,FALSE,"FITB_91";"TB_182",#N/A,FALSE,"FITB_182";"TB_273",#N/A,FALSE,"FITB_273";"TB_364",#N/A,FALSE,"FITB_364 ";"SUMMARY",#N/A,FALSE,"Summary"}</definedName>
    <definedName name="_awr1" localSheetId="29" hidden="1">{#N/A,#N/A,FALSE,"DOC";"TB_28",#N/A,FALSE,"FITB_28";"TB_91",#N/A,FALSE,"FITB_91";"TB_182",#N/A,FALSE,"FITB_182";"TB_273",#N/A,FALSE,"FITB_273";"TB_364",#N/A,FALSE,"FITB_364 ";"SUMMARY",#N/A,FALSE,"Summary"}</definedName>
    <definedName name="_awr1" localSheetId="30" hidden="1">{#N/A,#N/A,FALSE,"DOC";"TB_28",#N/A,FALSE,"FITB_28";"TB_91",#N/A,FALSE,"FITB_91";"TB_182",#N/A,FALSE,"FITB_182";"TB_273",#N/A,FALSE,"FITB_273";"TB_364",#N/A,FALSE,"FITB_364 ";"SUMMARY",#N/A,FALSE,"Summary"}</definedName>
    <definedName name="_awr1" localSheetId="3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3" hidden="1">{#N/A,#N/A,FALSE,"DOC";"TB_28",#N/A,FALSE,"FITB_28";"TB_91",#N/A,FALSE,"FITB_91";"TB_182",#N/A,FALSE,"FITB_182";"TB_273",#N/A,FALSE,"FITB_273";"TB_364",#N/A,FALSE,"FITB_364 ";"SUMMARY",#N/A,FALSE,"Summary"}</definedName>
    <definedName name="_awr1" localSheetId="34" hidden="1">{#N/A,#N/A,FALSE,"DOC";"TB_28",#N/A,FALSE,"FITB_28";"TB_91",#N/A,FALSE,"FITB_91";"TB_182",#N/A,FALSE,"FITB_182";"TB_273",#N/A,FALSE,"FITB_273";"TB_364",#N/A,FALSE,"FITB_364 ";"SUMMARY",#N/A,FALSE,"Summary"}</definedName>
    <definedName name="_awr1" localSheetId="38" hidden="1">{#N/A,#N/A,FALSE,"DOC";"TB_28",#N/A,FALSE,"FITB_28";"TB_91",#N/A,FALSE,"FITB_91";"TB_182",#N/A,FALSE,"FITB_182";"TB_273",#N/A,FALSE,"FITB_273";"TB_364",#N/A,FALSE,"FITB_364 ";"SUMMARY",#N/A,FALSE,"Summary"}</definedName>
    <definedName name="_awr1" localSheetId="39" hidden="1">{#N/A,#N/A,FALSE,"DOC";"TB_28",#N/A,FALSE,"FITB_28";"TB_91",#N/A,FALSE,"FITB_91";"TB_182",#N/A,FALSE,"FITB_182";"TB_273",#N/A,FALSE,"FITB_273";"TB_364",#N/A,FALSE,"FITB_364 ";"SUMMARY",#N/A,FALSE,"Summary"}</definedName>
    <definedName name="_awr1" localSheetId="41" hidden="1">{#N/A,#N/A,FALSE,"DOC";"TB_28",#N/A,FALSE,"FITB_28";"TB_91",#N/A,FALSE,"FITB_91";"TB_182",#N/A,FALSE,"FITB_182";"TB_273",#N/A,FALSE,"FITB_273";"TB_364",#N/A,FALSE,"FITB_364 ";"SUMMARY",#N/A,FALSE,"Summary"}</definedName>
    <definedName name="_awr1" localSheetId="42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9" hidden="1">#REF!</definedName>
    <definedName name="_Dist_Bin" localSheetId="39" hidden="1">#REF!</definedName>
    <definedName name="_Dist_Bin" localSheetId="42" hidden="1">#REF!</definedName>
    <definedName name="_Dist_Bin" localSheetId="6" hidden="1">#REF!</definedName>
    <definedName name="_Dist_Bin" hidden="1">#REF!</definedName>
    <definedName name="_Dist_Values" localSheetId="29" hidden="1">#REF!</definedName>
    <definedName name="_Dist_Values" localSheetId="39" hidden="1">#REF!</definedName>
    <definedName name="_Dist_Values" localSheetId="42" hidden="1">#REF!</definedName>
    <definedName name="_Dist_Values" localSheetId="6" hidden="1">#REF!</definedName>
    <definedName name="_Dist_Values" hidden="1">#REF!</definedName>
    <definedName name="_Fill" localSheetId="29" hidden="1">#REF!</definedName>
    <definedName name="_Fill" localSheetId="39" hidden="1">#REF!</definedName>
    <definedName name="_Fill" localSheetId="42" hidden="1">#REF!</definedName>
    <definedName name="_Fill" localSheetId="6" hidden="1">#REF!</definedName>
    <definedName name="_Fill" hidden="1">#REF!</definedName>
    <definedName name="_Fill1" localSheetId="39" hidden="1">#REF!</definedName>
    <definedName name="_Fill1" localSheetId="42" hidden="1">#REF!</definedName>
    <definedName name="_Fill1" localSheetId="6" hidden="1">#REF!</definedName>
    <definedName name="_Fill1" hidden="1">#REF!</definedName>
    <definedName name="_Filler" localSheetId="6" hidden="1">#REF!</definedName>
    <definedName name="_Filler" hidden="1">#REF!</definedName>
    <definedName name="_filterd" localSheetId="6" hidden="1">#REF!</definedName>
    <definedName name="_filterd" hidden="1">#REF!</definedName>
    <definedName name="_xlnm._FilterDatabase" localSheetId="16" hidden="1">'D11'!#REF!</definedName>
    <definedName name="_xlnm._FilterDatabase" localSheetId="42" hidden="1">'D28'!#REF!</definedName>
    <definedName name="_xlnm._FilterDatabase" localSheetId="4" hidden="1">#REF!</definedName>
    <definedName name="_xlnm._FilterDatabase" localSheetId="6" hidden="1">#REF!</definedName>
    <definedName name="_xlnm._FilterDatabase" localSheetId="13" hidden="1">'D9'!$B$42:$G$42</definedName>
    <definedName name="_xlnm._FilterDatabase" hidden="1">#REF!</definedName>
    <definedName name="_gfd2" localSheetId="25" hidden="1">{"mt1",#N/A,FALSE,"Debt";"mt2",#N/A,FALSE,"Debt";"mt3",#N/A,FALSE,"Debt";"mt4",#N/A,FALSE,"Debt";"mt5",#N/A,FALSE,"Debt";"mt6",#N/A,FALSE,"Debt";"mt7",#N/A,FALSE,"Debt"}</definedName>
    <definedName name="_gfd2" localSheetId="26" hidden="1">{"mt1",#N/A,FALSE,"Debt";"mt2",#N/A,FALSE,"Debt";"mt3",#N/A,FALSE,"Debt";"mt4",#N/A,FALSE,"Debt";"mt5",#N/A,FALSE,"Debt";"mt6",#N/A,FALSE,"Debt";"mt7",#N/A,FALSE,"Debt"}</definedName>
    <definedName name="_gfd2" localSheetId="29" hidden="1">{"mt1",#N/A,FALSE,"Debt";"mt2",#N/A,FALSE,"Debt";"mt3",#N/A,FALSE,"Debt";"mt4",#N/A,FALSE,"Debt";"mt5",#N/A,FALSE,"Debt";"mt6",#N/A,FALSE,"Debt";"mt7",#N/A,FALSE,"Debt"}</definedName>
    <definedName name="_gfd2" localSheetId="30" hidden="1">{"mt1",#N/A,FALSE,"Debt";"mt2",#N/A,FALSE,"Debt";"mt3",#N/A,FALSE,"Debt";"mt4",#N/A,FALSE,"Debt";"mt5",#N/A,FALSE,"Debt";"mt6",#N/A,FALSE,"Debt";"mt7",#N/A,FALSE,"Debt"}</definedName>
    <definedName name="_gfd2" localSheetId="32" hidden="1">{"mt1",#N/A,FALSE,"Debt";"mt2",#N/A,FALSE,"Debt";"mt3",#N/A,FALSE,"Debt";"mt4",#N/A,FALSE,"Debt";"mt5",#N/A,FALSE,"Debt";"mt6",#N/A,FALSE,"Debt";"mt7",#N/A,FALSE,"Debt"}</definedName>
    <definedName name="_gfd2" localSheetId="33" hidden="1">{"mt1",#N/A,FALSE,"Debt";"mt2",#N/A,FALSE,"Debt";"mt3",#N/A,FALSE,"Debt";"mt4",#N/A,FALSE,"Debt";"mt5",#N/A,FALSE,"Debt";"mt6",#N/A,FALSE,"Debt";"mt7",#N/A,FALSE,"Debt"}</definedName>
    <definedName name="_gfd2" localSheetId="34" hidden="1">{"mt1",#N/A,FALSE,"Debt";"mt2",#N/A,FALSE,"Debt";"mt3",#N/A,FALSE,"Debt";"mt4",#N/A,FALSE,"Debt";"mt5",#N/A,FALSE,"Debt";"mt6",#N/A,FALSE,"Debt";"mt7",#N/A,FALSE,"Debt"}</definedName>
    <definedName name="_gfd2" localSheetId="38" hidden="1">{"mt1",#N/A,FALSE,"Debt";"mt2",#N/A,FALSE,"Debt";"mt3",#N/A,FALSE,"Debt";"mt4",#N/A,FALSE,"Debt";"mt5",#N/A,FALSE,"Debt";"mt6",#N/A,FALSE,"Debt";"mt7",#N/A,FALSE,"Debt"}</definedName>
    <definedName name="_gfd2" localSheetId="39" hidden="1">{"mt1",#N/A,FALSE,"Debt";"mt2",#N/A,FALSE,"Debt";"mt3",#N/A,FALSE,"Debt";"mt4",#N/A,FALSE,"Debt";"mt5",#N/A,FALSE,"Debt";"mt6",#N/A,FALSE,"Debt";"mt7",#N/A,FALSE,"Debt"}</definedName>
    <definedName name="_gfd2" localSheetId="41" hidden="1">{"mt1",#N/A,FALSE,"Debt";"mt2",#N/A,FALSE,"Debt";"mt3",#N/A,FALSE,"Debt";"mt4",#N/A,FALSE,"Debt";"mt5",#N/A,FALSE,"Debt";"mt6",#N/A,FALSE,"Debt";"mt7",#N/A,FALSE,"Debt"}</definedName>
    <definedName name="_gfd2" localSheetId="42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Hlk164784777" localSheetId="23">'T7'!$B$5</definedName>
    <definedName name="_Hlk82694268" localSheetId="7">'T3'!#REF!</definedName>
    <definedName name="_Key1" localSheetId="29" hidden="1">#REF!</definedName>
    <definedName name="_Key1" localSheetId="39" hidden="1">#REF!</definedName>
    <definedName name="_Key1" localSheetId="42" hidden="1">#REF!</definedName>
    <definedName name="_Key1" localSheetId="6" hidden="1">#REF!</definedName>
    <definedName name="_Key1" hidden="1">#REF!</definedName>
    <definedName name="_Key2" localSheetId="29" hidden="1">#REF!</definedName>
    <definedName name="_Key2" localSheetId="39" hidden="1">#REF!</definedName>
    <definedName name="_Key2" localSheetId="42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Parse_Out" localSheetId="29" hidden="1">#REF!</definedName>
    <definedName name="_Parse_Out" localSheetId="39" hidden="1">#REF!</definedName>
    <definedName name="_Parse_Out" localSheetId="42" hidden="1">#REF!</definedName>
    <definedName name="_Parse_Out" localSheetId="6" hidden="1">#REF!</definedName>
    <definedName name="_Parse_Out" hidden="1">#REF!</definedName>
    <definedName name="_Ref127958692" localSheetId="13">'D9'!#REF!</definedName>
    <definedName name="_Ref127959271" localSheetId="14">'D10'!#REF!</definedName>
    <definedName name="_Ref127964482" localSheetId="16">'D11'!#REF!</definedName>
    <definedName name="_Ref127978424" localSheetId="39">'D26'!#REF!</definedName>
    <definedName name="_Ref127980245" localSheetId="2">'T1'!#REF!</definedName>
    <definedName name="_Ref127980745">#REF!</definedName>
    <definedName name="_Ref127980868" localSheetId="17">'T6'!#REF!</definedName>
    <definedName name="_Ref127981012" localSheetId="11">'T4'!#REF!</definedName>
    <definedName name="_Ref127981012" localSheetId="15">'T5'!#REF!</definedName>
    <definedName name="_Ref128035283">#REF!</definedName>
    <definedName name="_Ref128035688" localSheetId="21">'D15'!#REF!</definedName>
    <definedName name="_Ref128036087">#REF!</definedName>
    <definedName name="_Ref128036424" localSheetId="24">'T8'!#REF!</definedName>
    <definedName name="_Ref128036509" localSheetId="27">'T9'!#REF!</definedName>
    <definedName name="_Ref128036591" localSheetId="28">'T10'!#REF!</definedName>
    <definedName name="_Ref128036795" localSheetId="36">'T12'!#REF!</definedName>
    <definedName name="_Ref128036938" localSheetId="37">'T13'!#REF!</definedName>
    <definedName name="_Ref128037083" localSheetId="40">'T14'!#REF!</definedName>
    <definedName name="_Ref130801337" localSheetId="5">'T2'!#REF!</definedName>
    <definedName name="_Ref130801470" localSheetId="35">'T11'!#REF!</definedName>
    <definedName name="_Regression_Int" hidden="1">1</definedName>
    <definedName name="_Regression_Out" localSheetId="4" hidden="1">#REF!</definedName>
    <definedName name="_Regression_Out" localSheetId="6" hidden="1">#REF!</definedName>
    <definedName name="_Regression_Out" hidden="1">#REF!</definedName>
    <definedName name="_Regression_X" localSheetId="4" hidden="1">#REF!</definedName>
    <definedName name="_Regression_X" localSheetId="6" hidden="1">#REF!</definedName>
    <definedName name="_Regression_X" hidden="1">#REF!</definedName>
    <definedName name="_Regression_Y" localSheetId="4" hidden="1">#REF!</definedName>
    <definedName name="_Regression_Y" localSheetId="6" hidden="1">#REF!</definedName>
    <definedName name="_Regression_Y" hidden="1">#REF!</definedName>
    <definedName name="_Sort" localSheetId="26" hidden="1">#REF!</definedName>
    <definedName name="_Sort" localSheetId="29" hidden="1">#REF!</definedName>
    <definedName name="_Sort" localSheetId="39" hidden="1">#REF!</definedName>
    <definedName name="_Sort" localSheetId="42" hidden="1">#REF!</definedName>
    <definedName name="_Sort" localSheetId="6" hidden="1">#REF!</definedName>
    <definedName name="_Sort" hidden="1">#REF!</definedName>
    <definedName name="_Toc137040606" localSheetId="27">'T9'!$N$6</definedName>
    <definedName name="_Toc137040607" localSheetId="35">'T11'!#REF!</definedName>
    <definedName name="_x1" localSheetId="25" hidden="1">{"partial screen",#N/A,FALSE,"State_Gov't"}</definedName>
    <definedName name="_x1" localSheetId="26" hidden="1">{"partial screen",#N/A,FALSE,"State_Gov't"}</definedName>
    <definedName name="_x1" localSheetId="29" hidden="1">{"partial screen",#N/A,FALSE,"State_Gov't"}</definedName>
    <definedName name="_x1" localSheetId="30" hidden="1">{"partial screen",#N/A,FALSE,"State_Gov't"}</definedName>
    <definedName name="_x1" localSheetId="32" hidden="1">{"partial screen",#N/A,FALSE,"State_Gov't"}</definedName>
    <definedName name="_x1" localSheetId="33" hidden="1">{"partial screen",#N/A,FALSE,"State_Gov't"}</definedName>
    <definedName name="_x1" localSheetId="34" hidden="1">{"partial screen",#N/A,FALSE,"State_Gov't"}</definedName>
    <definedName name="_x1" localSheetId="38" hidden="1">{"partial screen",#N/A,FALSE,"State_Gov't"}</definedName>
    <definedName name="_x1" localSheetId="39" hidden="1">{"partial screen",#N/A,FALSE,"State_Gov't"}</definedName>
    <definedName name="_x1" localSheetId="41" hidden="1">{"partial screen",#N/A,FALSE,"State_Gov't"}</definedName>
    <definedName name="_x1" localSheetId="42" hidden="1">{"partial screen",#N/A,FALSE,"State_Gov't"}</definedName>
    <definedName name="_x1" localSheetId="4" hidden="1">{"partial screen",#N/A,FALSE,"State_Gov't"}</definedName>
    <definedName name="_x1" localSheetId="6" hidden="1">{"partial screen",#N/A,FALSE,"State_Gov't"}</definedName>
    <definedName name="_x1" hidden="1">{"partial screen",#N/A,FALSE,"State_Gov't"}</definedName>
    <definedName name="_x2" localSheetId="25" hidden="1">{"partial screen",#N/A,FALSE,"State_Gov't"}</definedName>
    <definedName name="_x2" localSheetId="26" hidden="1">{"partial screen",#N/A,FALSE,"State_Gov't"}</definedName>
    <definedName name="_x2" localSheetId="29" hidden="1">{"partial screen",#N/A,FALSE,"State_Gov't"}</definedName>
    <definedName name="_x2" localSheetId="30" hidden="1">{"partial screen",#N/A,FALSE,"State_Gov't"}</definedName>
    <definedName name="_x2" localSheetId="32" hidden="1">{"partial screen",#N/A,FALSE,"State_Gov't"}</definedName>
    <definedName name="_x2" localSheetId="33" hidden="1">{"partial screen",#N/A,FALSE,"State_Gov't"}</definedName>
    <definedName name="_x2" localSheetId="34" hidden="1">{"partial screen",#N/A,FALSE,"State_Gov't"}</definedName>
    <definedName name="_x2" localSheetId="38" hidden="1">{"partial screen",#N/A,FALSE,"State_Gov't"}</definedName>
    <definedName name="_x2" localSheetId="39" hidden="1">{"partial screen",#N/A,FALSE,"State_Gov't"}</definedName>
    <definedName name="_x2" localSheetId="41" hidden="1">{"partial screen",#N/A,FALSE,"State_Gov't"}</definedName>
    <definedName name="_x2" localSheetId="42" hidden="1">{"partial screen",#N/A,FALSE,"State_Gov't"}</definedName>
    <definedName name="_x2" localSheetId="4" hidden="1">{"partial screen",#N/A,FALSE,"State_Gov't"}</definedName>
    <definedName name="_x2" localSheetId="6" hidden="1">{"partial screen",#N/A,FALSE,"State_Gov't"}</definedName>
    <definedName name="_x2" hidden="1">{"partial screen",#N/A,FALSE,"State_Gov't"}</definedName>
    <definedName name="a">#REF!</definedName>
    <definedName name="aaa" localSheetId="4" hidden="1">#REF!</definedName>
    <definedName name="aaa" localSheetId="6" hidden="1">#REF!</definedName>
    <definedName name="aaa" hidden="1">#REF!</definedName>
    <definedName name="ab" localSheetId="25" hidden="1">{"Riqfin97",#N/A,FALSE,"Tran";"Riqfinpro",#N/A,FALSE,"Tran"}</definedName>
    <definedName name="ab" localSheetId="26" hidden="1">{"Riqfin97",#N/A,FALSE,"Tran";"Riqfinpro",#N/A,FALSE,"Tran"}</definedName>
    <definedName name="ab" localSheetId="29" hidden="1">{"Riqfin97",#N/A,FALSE,"Tran";"Riqfinpro",#N/A,FALSE,"Tran"}</definedName>
    <definedName name="ab" localSheetId="30" hidden="1">{"Riqfin97",#N/A,FALSE,"Tran";"Riqfinpro",#N/A,FALSE,"Tran"}</definedName>
    <definedName name="ab" localSheetId="32" hidden="1">{"Riqfin97",#N/A,FALSE,"Tran";"Riqfinpro",#N/A,FALSE,"Tran"}</definedName>
    <definedName name="ab" localSheetId="33" hidden="1">{"Riqfin97",#N/A,FALSE,"Tran";"Riqfinpro",#N/A,FALSE,"Tran"}</definedName>
    <definedName name="ab" localSheetId="34" hidden="1">{"Riqfin97",#N/A,FALSE,"Tran";"Riqfinpro",#N/A,FALSE,"Tran"}</definedName>
    <definedName name="ab" localSheetId="38" hidden="1">{"Riqfin97",#N/A,FALSE,"Tran";"Riqfinpro",#N/A,FALSE,"Tran"}</definedName>
    <definedName name="ab" localSheetId="39" hidden="1">{"Riqfin97",#N/A,FALSE,"Tran";"Riqfinpro",#N/A,FALSE,"Tran"}</definedName>
    <definedName name="ab" localSheetId="41" hidden="1">{"Riqfin97",#N/A,FALSE,"Tran";"Riqfinpro",#N/A,FALSE,"Tran"}</definedName>
    <definedName name="ab" localSheetId="42" hidden="1">{"Riqfin97",#N/A,FALSE,"Tran";"Riqfinpro",#N/A,FALSE,"Tran"}</definedName>
    <definedName name="ab" localSheetId="4" hidden="1">{"Riqfin97",#N/A,FALSE,"Tran";"Riqfinpro",#N/A,FALSE,"Tran"}</definedName>
    <definedName name="ab" localSheetId="6" hidden="1">{"Riqfin97",#N/A,FALSE,"Tran";"Riqfinpro",#N/A,FALSE,"Tran"}</definedName>
    <definedName name="ab" hidden="1">{"Riqfin97",#N/A,FALSE,"Tran";"Riqfinpro",#N/A,FALSE,"Tran"}</definedName>
    <definedName name="ACTIVATE" localSheetId="39">#REF!</definedName>
    <definedName name="ACTIVATE" localSheetId="4">#REF!</definedName>
    <definedName name="ACTIVATE">#REF!</definedName>
    <definedName name="ad" localSheetId="25" hidden="1">{"mt1",#N/A,FALSE,"Debt";"mt2",#N/A,FALSE,"Debt";"mt3",#N/A,FALSE,"Debt";"mt4",#N/A,FALSE,"Debt";"mt5",#N/A,FALSE,"Debt";"mt6",#N/A,FALSE,"Debt";"mt7",#N/A,FALSE,"Debt"}</definedName>
    <definedName name="ad" localSheetId="26" hidden="1">{"mt1",#N/A,FALSE,"Debt";"mt2",#N/A,FALSE,"Debt";"mt3",#N/A,FALSE,"Debt";"mt4",#N/A,FALSE,"Debt";"mt5",#N/A,FALSE,"Debt";"mt6",#N/A,FALSE,"Debt";"mt7",#N/A,FALSE,"Debt"}</definedName>
    <definedName name="ad" localSheetId="29" hidden="1">{"mt1",#N/A,FALSE,"Debt";"mt2",#N/A,FALSE,"Debt";"mt3",#N/A,FALSE,"Debt";"mt4",#N/A,FALSE,"Debt";"mt5",#N/A,FALSE,"Debt";"mt6",#N/A,FALSE,"Debt";"mt7",#N/A,FALSE,"Debt"}</definedName>
    <definedName name="ad" localSheetId="30" hidden="1">{"mt1",#N/A,FALSE,"Debt";"mt2",#N/A,FALSE,"Debt";"mt3",#N/A,FALSE,"Debt";"mt4",#N/A,FALSE,"Debt";"mt5",#N/A,FALSE,"Debt";"mt6",#N/A,FALSE,"Debt";"mt7",#N/A,FALSE,"Debt"}</definedName>
    <definedName name="ad" localSheetId="32" hidden="1">{"mt1",#N/A,FALSE,"Debt";"mt2",#N/A,FALSE,"Debt";"mt3",#N/A,FALSE,"Debt";"mt4",#N/A,FALSE,"Debt";"mt5",#N/A,FALSE,"Debt";"mt6",#N/A,FALSE,"Debt";"mt7",#N/A,FALSE,"Debt"}</definedName>
    <definedName name="ad" localSheetId="33" hidden="1">{"mt1",#N/A,FALSE,"Debt";"mt2",#N/A,FALSE,"Debt";"mt3",#N/A,FALSE,"Debt";"mt4",#N/A,FALSE,"Debt";"mt5",#N/A,FALSE,"Debt";"mt6",#N/A,FALSE,"Debt";"mt7",#N/A,FALSE,"Debt"}</definedName>
    <definedName name="ad" localSheetId="34" hidden="1">{"mt1",#N/A,FALSE,"Debt";"mt2",#N/A,FALSE,"Debt";"mt3",#N/A,FALSE,"Debt";"mt4",#N/A,FALSE,"Debt";"mt5",#N/A,FALSE,"Debt";"mt6",#N/A,FALSE,"Debt";"mt7",#N/A,FALSE,"Debt"}</definedName>
    <definedName name="ad" localSheetId="38" hidden="1">{"mt1",#N/A,FALSE,"Debt";"mt2",#N/A,FALSE,"Debt";"mt3",#N/A,FALSE,"Debt";"mt4",#N/A,FALSE,"Debt";"mt5",#N/A,FALSE,"Debt";"mt6",#N/A,FALSE,"Debt";"mt7",#N/A,FALSE,"Debt"}</definedName>
    <definedName name="ad" localSheetId="39" hidden="1">{"mt1",#N/A,FALSE,"Debt";"mt2",#N/A,FALSE,"Debt";"mt3",#N/A,FALSE,"Debt";"mt4",#N/A,FALSE,"Debt";"mt5",#N/A,FALSE,"Debt";"mt6",#N/A,FALSE,"Debt";"mt7",#N/A,FALSE,"Debt"}</definedName>
    <definedName name="ad" localSheetId="41" hidden="1">{"mt1",#N/A,FALSE,"Debt";"mt2",#N/A,FALSE,"Debt";"mt3",#N/A,FALSE,"Debt";"mt4",#N/A,FALSE,"Debt";"mt5",#N/A,FALSE,"Debt";"mt6",#N/A,FALSE,"Debt";"mt7",#N/A,FALSE,"Debt"}</definedName>
    <definedName name="ad" localSheetId="42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5" hidden="1">{"Riqfin97",#N/A,FALSE,"Tran";"Riqfinpro",#N/A,FALSE,"Tran"}</definedName>
    <definedName name="adf" localSheetId="26" hidden="1">{"Riqfin97",#N/A,FALSE,"Tran";"Riqfinpro",#N/A,FALSE,"Tran"}</definedName>
    <definedName name="adf" localSheetId="29" hidden="1">{"Riqfin97",#N/A,FALSE,"Tran";"Riqfinpro",#N/A,FALSE,"Tran"}</definedName>
    <definedName name="adf" localSheetId="30" hidden="1">{"Riqfin97",#N/A,FALSE,"Tran";"Riqfinpro",#N/A,FALSE,"Tran"}</definedName>
    <definedName name="adf" localSheetId="32" hidden="1">{"Riqfin97",#N/A,FALSE,"Tran";"Riqfinpro",#N/A,FALSE,"Tran"}</definedName>
    <definedName name="adf" localSheetId="33" hidden="1">{"Riqfin97",#N/A,FALSE,"Tran";"Riqfinpro",#N/A,FALSE,"Tran"}</definedName>
    <definedName name="adf" localSheetId="34" hidden="1">{"Riqfin97",#N/A,FALSE,"Tran";"Riqfinpro",#N/A,FALSE,"Tran"}</definedName>
    <definedName name="adf" localSheetId="38" hidden="1">{"Riqfin97",#N/A,FALSE,"Tran";"Riqfinpro",#N/A,FALSE,"Tran"}</definedName>
    <definedName name="adf" localSheetId="39" hidden="1">{"Riqfin97",#N/A,FALSE,"Tran";"Riqfinpro",#N/A,FALSE,"Tran"}</definedName>
    <definedName name="adf" localSheetId="41" hidden="1">{"Riqfin97",#N/A,FALSE,"Tran";"Riqfinpro",#N/A,FALSE,"Tran"}</definedName>
    <definedName name="adf" localSheetId="42" hidden="1">{"Riqfin97",#N/A,FALSE,"Tran";"Riqfinpro",#N/A,FALSE,"Tran"}</definedName>
    <definedName name="adf" localSheetId="4" hidden="1">{"Riqfin97",#N/A,FALSE,"Tran";"Riqfinpro",#N/A,FALSE,"Tran"}</definedName>
    <definedName name="adf" localSheetId="6" hidden="1">{"Riqfin97",#N/A,FALSE,"Tran";"Riqfinpro",#N/A,FALSE,"Tran"}</definedName>
    <definedName name="adf" hidden="1">{"Riqfin97",#N/A,FALSE,"Tran";"Riqfinpro",#N/A,FALSE,"Tran"}</definedName>
    <definedName name="Anexa" localSheetId="39">#REF!</definedName>
    <definedName name="Anexa" localSheetId="4">#REF!</definedName>
    <definedName name="Anexa">#REF!</definedName>
    <definedName name="anii" localSheetId="4">#REF!</definedName>
    <definedName name="anii">#REF!</definedName>
    <definedName name="anscount" hidden="1">1</definedName>
    <definedName name="asdg" localSheetId="25" hidden="1">{"Main Economic Indicators",#N/A,FALSE,"C"}</definedName>
    <definedName name="asdg" localSheetId="26" hidden="1">{"Main Economic Indicators",#N/A,FALSE,"C"}</definedName>
    <definedName name="asdg" localSheetId="29" hidden="1">{"Main Economic Indicators",#N/A,FALSE,"C"}</definedName>
    <definedName name="asdg" localSheetId="30" hidden="1">{"Main Economic Indicators",#N/A,FALSE,"C"}</definedName>
    <definedName name="asdg" localSheetId="32" hidden="1">{"Main Economic Indicators",#N/A,FALSE,"C"}</definedName>
    <definedName name="asdg" localSheetId="33" hidden="1">{"Main Economic Indicators",#N/A,FALSE,"C"}</definedName>
    <definedName name="asdg" localSheetId="34" hidden="1">{"Main Economic Indicators",#N/A,FALSE,"C"}</definedName>
    <definedName name="asdg" localSheetId="38" hidden="1">{"Main Economic Indicators",#N/A,FALSE,"C"}</definedName>
    <definedName name="asdg" localSheetId="39" hidden="1">{"Main Economic Indicators",#N/A,FALSE,"C"}</definedName>
    <definedName name="asdg" localSheetId="41" hidden="1">{"Main Economic Indicators",#N/A,FALSE,"C"}</definedName>
    <definedName name="asdg" localSheetId="42" hidden="1">{"Main Economic Indicators",#N/A,FALSE,"C"}</definedName>
    <definedName name="asdg" localSheetId="4" hidden="1">{"Main Economic Indicators",#N/A,FALSE,"C"}</definedName>
    <definedName name="asdg" localSheetId="6" hidden="1">{"Main Economic Indicators",#N/A,FALSE,"C"}</definedName>
    <definedName name="asdg" hidden="1">{"Main Economic Indicators",#N/A,FALSE,"C"}</definedName>
    <definedName name="b" localSheetId="25" hidden="1">{"Main Economic Indicators",#N/A,FALSE,"C"}</definedName>
    <definedName name="b" localSheetId="26" hidden="1">{"Main Economic Indicators",#N/A,FALSE,"C"}</definedName>
    <definedName name="b" localSheetId="29" hidden="1">{"Main Economic Indicators",#N/A,FALSE,"C"}</definedName>
    <definedName name="b" localSheetId="30" hidden="1">{"Main Economic Indicators",#N/A,FALSE,"C"}</definedName>
    <definedName name="b" localSheetId="32" hidden="1">{"Main Economic Indicators",#N/A,FALSE,"C"}</definedName>
    <definedName name="b" localSheetId="33" hidden="1">{"Main Economic Indicators",#N/A,FALSE,"C"}</definedName>
    <definedName name="b" localSheetId="34" hidden="1">{"Main Economic Indicators",#N/A,FALSE,"C"}</definedName>
    <definedName name="b" localSheetId="38" hidden="1">{"Main Economic Indicators",#N/A,FALSE,"C"}</definedName>
    <definedName name="b" localSheetId="39" hidden="1">{"Main Economic Indicators",#N/A,FALSE,"C"}</definedName>
    <definedName name="b" localSheetId="41" hidden="1">{"Main Economic Indicators",#N/A,FALSE,"C"}</definedName>
    <definedName name="b" localSheetId="42" hidden="1">{"Main Economic Indicators",#N/A,FALSE,"C"}</definedName>
    <definedName name="b" localSheetId="4" hidden="1">{"Main Economic Indicators",#N/A,FALSE,"C"}</definedName>
    <definedName name="b" localSheetId="6" hidden="1">{"Main Economic Indicators",#N/A,FALSE,"C"}</definedName>
    <definedName name="b" hidden="1">{"Main Economic Indicators",#N/A,FALSE,"C"}</definedName>
    <definedName name="bb" localSheetId="25" hidden="1">{"Riqfin97",#N/A,FALSE,"Tran";"Riqfinpro",#N/A,FALSE,"Tran"}</definedName>
    <definedName name="bb" localSheetId="26" hidden="1">{"Riqfin97",#N/A,FALSE,"Tran";"Riqfinpro",#N/A,FALSE,"Tran"}</definedName>
    <definedName name="bb" localSheetId="29" hidden="1">{"Riqfin97",#N/A,FALSE,"Tran";"Riqfinpro",#N/A,FALSE,"Tran"}</definedName>
    <definedName name="bb" localSheetId="30" hidden="1">{"Riqfin97",#N/A,FALSE,"Tran";"Riqfinpro",#N/A,FALSE,"Tran"}</definedName>
    <definedName name="bb" localSheetId="32" hidden="1">{"Riqfin97",#N/A,FALSE,"Tran";"Riqfinpro",#N/A,FALSE,"Tran"}</definedName>
    <definedName name="bb" localSheetId="33" hidden="1">{"Riqfin97",#N/A,FALSE,"Tran";"Riqfinpro",#N/A,FALSE,"Tran"}</definedName>
    <definedName name="bb" localSheetId="34" hidden="1">{"Riqfin97",#N/A,FALSE,"Tran";"Riqfinpro",#N/A,FALSE,"Tran"}</definedName>
    <definedName name="bb" localSheetId="38" hidden="1">{"Riqfin97",#N/A,FALSE,"Tran";"Riqfinpro",#N/A,FALSE,"Tran"}</definedName>
    <definedName name="bb" localSheetId="39" hidden="1">{"Riqfin97",#N/A,FALSE,"Tran";"Riqfinpro",#N/A,FALSE,"Tran"}</definedName>
    <definedName name="bb" localSheetId="41" hidden="1">{"Riqfin97",#N/A,FALSE,"Tran";"Riqfinpro",#N/A,FALSE,"Tran"}</definedName>
    <definedName name="bb" localSheetId="42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m" localSheetId="25" hidden="1">{"Tab1",#N/A,FALSE,"P";"Tab2",#N/A,FALSE,"P"}</definedName>
    <definedName name="bm" localSheetId="26" hidden="1">{"Tab1",#N/A,FALSE,"P";"Tab2",#N/A,FALSE,"P"}</definedName>
    <definedName name="bm" localSheetId="29" hidden="1">{"Tab1",#N/A,FALSE,"P";"Tab2",#N/A,FALSE,"P"}</definedName>
    <definedName name="bm" localSheetId="30" hidden="1">{"Tab1",#N/A,FALSE,"P";"Tab2",#N/A,FALSE,"P"}</definedName>
    <definedName name="bm" localSheetId="32" hidden="1">{"Tab1",#N/A,FALSE,"P";"Tab2",#N/A,FALSE,"P"}</definedName>
    <definedName name="bm" localSheetId="33" hidden="1">{"Tab1",#N/A,FALSE,"P";"Tab2",#N/A,FALSE,"P"}</definedName>
    <definedName name="bm" localSheetId="34" hidden="1">{"Tab1",#N/A,FALSE,"P";"Tab2",#N/A,FALSE,"P"}</definedName>
    <definedName name="bm" localSheetId="38" hidden="1">{"Tab1",#N/A,FALSE,"P";"Tab2",#N/A,FALSE,"P"}</definedName>
    <definedName name="bm" localSheetId="39" hidden="1">{"Tab1",#N/A,FALSE,"P";"Tab2",#N/A,FALSE,"P"}</definedName>
    <definedName name="bm" localSheetId="41" hidden="1">{"Tab1",#N/A,FALSE,"P";"Tab2",#N/A,FALSE,"P"}</definedName>
    <definedName name="bm" localSheetId="42" hidden="1">{"Tab1",#N/A,FALSE,"P";"Tab2",#N/A,FALSE,"P"}</definedName>
    <definedName name="bm" localSheetId="4" hidden="1">{"Tab1",#N/A,FALSE,"P";"Tab2",#N/A,FALSE,"P"}</definedName>
    <definedName name="bm" localSheetId="6" hidden="1">{"Tab1",#N/A,FALSE,"P";"Tab2",#N/A,FALSE,"P"}</definedName>
    <definedName name="bm" hidden="1">{"Tab1",#N/A,FALSE,"P";"Tab2",#N/A,FALSE,"P"}</definedName>
    <definedName name="bnji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5" hidden="1">{"Riqfin97",#N/A,FALSE,"Tran";"Riqfinpro",#N/A,FALSE,"Tran"}</definedName>
    <definedName name="bnu" localSheetId="26" hidden="1">{"Riqfin97",#N/A,FALSE,"Tran";"Riqfinpro",#N/A,FALSE,"Tran"}</definedName>
    <definedName name="bnu" localSheetId="29" hidden="1">{"Riqfin97",#N/A,FALSE,"Tran";"Riqfinpro",#N/A,FALSE,"Tran"}</definedName>
    <definedName name="bnu" localSheetId="30" hidden="1">{"Riqfin97",#N/A,FALSE,"Tran";"Riqfinpro",#N/A,FALSE,"Tran"}</definedName>
    <definedName name="bnu" localSheetId="32" hidden="1">{"Riqfin97",#N/A,FALSE,"Tran";"Riqfinpro",#N/A,FALSE,"Tran"}</definedName>
    <definedName name="bnu" localSheetId="33" hidden="1">{"Riqfin97",#N/A,FALSE,"Tran";"Riqfinpro",#N/A,FALSE,"Tran"}</definedName>
    <definedName name="bnu" localSheetId="34" hidden="1">{"Riqfin97",#N/A,FALSE,"Tran";"Riqfinpro",#N/A,FALSE,"Tran"}</definedName>
    <definedName name="bnu" localSheetId="38" hidden="1">{"Riqfin97",#N/A,FALSE,"Tran";"Riqfinpro",#N/A,FALSE,"Tran"}</definedName>
    <definedName name="bnu" localSheetId="39" hidden="1">{"Riqfin97",#N/A,FALSE,"Tran";"Riqfinpro",#N/A,FALSE,"Tran"}</definedName>
    <definedName name="bnu" localSheetId="41" hidden="1">{"Riqfin97",#N/A,FALSE,"Tran";"Riqfinpro",#N/A,FALSE,"Tran"}</definedName>
    <definedName name="bnu" localSheetId="42" hidden="1">{"Riqfin97",#N/A,FALSE,"Tran";"Riqfinpro",#N/A,FALSE,"Tran"}</definedName>
    <definedName name="bnu" localSheetId="4" hidden="1">{"Riqfin97",#N/A,FALSE,"Tran";"Riqfinpro",#N/A,FALSE,"Tran"}</definedName>
    <definedName name="bnu" localSheetId="6" hidden="1">{"Riqfin97",#N/A,FALSE,"Tran";"Riqfinpro",#N/A,FALSE,"Tran"}</definedName>
    <definedName name="bnu" hidden="1">{"Riqfin97",#N/A,FALSE,"Tran";"Riqfinpro",#N/A,FALSE,"Tran"}</definedName>
    <definedName name="cale">#REF!</definedName>
    <definedName name="cbn" localSheetId="25" hidden="1">{"TRADE_COMP",#N/A,FALSE,"TAB23APP";"BOP",#N/A,FALSE,"TAB6";"DOT",#N/A,FALSE,"TAB24APP";"EXTDEBT",#N/A,FALSE,"TAB25APP"}</definedName>
    <definedName name="cbn" localSheetId="26" hidden="1">{"TRADE_COMP",#N/A,FALSE,"TAB23APP";"BOP",#N/A,FALSE,"TAB6";"DOT",#N/A,FALSE,"TAB24APP";"EXTDEBT",#N/A,FALSE,"TAB25APP"}</definedName>
    <definedName name="cbn" localSheetId="29" hidden="1">{"TRADE_COMP",#N/A,FALSE,"TAB23APP";"BOP",#N/A,FALSE,"TAB6";"DOT",#N/A,FALSE,"TAB24APP";"EXTDEBT",#N/A,FALSE,"TAB25APP"}</definedName>
    <definedName name="cbn" localSheetId="30" hidden="1">{"TRADE_COMP",#N/A,FALSE,"TAB23APP";"BOP",#N/A,FALSE,"TAB6";"DOT",#N/A,FALSE,"TAB24APP";"EXTDEBT",#N/A,FALSE,"TAB25APP"}</definedName>
    <definedName name="cbn" localSheetId="32" hidden="1">{"TRADE_COMP",#N/A,FALSE,"TAB23APP";"BOP",#N/A,FALSE,"TAB6";"DOT",#N/A,FALSE,"TAB24APP";"EXTDEBT",#N/A,FALSE,"TAB25APP"}</definedName>
    <definedName name="cbn" localSheetId="33" hidden="1">{"TRADE_COMP",#N/A,FALSE,"TAB23APP";"BOP",#N/A,FALSE,"TAB6";"DOT",#N/A,FALSE,"TAB24APP";"EXTDEBT",#N/A,FALSE,"TAB25APP"}</definedName>
    <definedName name="cbn" localSheetId="34" hidden="1">{"TRADE_COMP",#N/A,FALSE,"TAB23APP";"BOP",#N/A,FALSE,"TAB6";"DOT",#N/A,FALSE,"TAB24APP";"EXTDEBT",#N/A,FALSE,"TAB25APP"}</definedName>
    <definedName name="cbn" localSheetId="38" hidden="1">{"TRADE_COMP",#N/A,FALSE,"TAB23APP";"BOP",#N/A,FALSE,"TAB6";"DOT",#N/A,FALSE,"TAB24APP";"EXTDEBT",#N/A,FALSE,"TAB25APP"}</definedName>
    <definedName name="cbn" localSheetId="39" hidden="1">{"TRADE_COMP",#N/A,FALSE,"TAB23APP";"BOP",#N/A,FALSE,"TAB6";"DOT",#N/A,FALSE,"TAB24APP";"EXTDEBT",#N/A,FALSE,"TAB25APP"}</definedName>
    <definedName name="cbn" localSheetId="41" hidden="1">{"TRADE_COMP",#N/A,FALSE,"TAB23APP";"BOP",#N/A,FALSE,"TAB6";"DOT",#N/A,FALSE,"TAB24APP";"EXTDEBT",#N/A,FALSE,"TAB25APP"}</definedName>
    <definedName name="cbn" localSheetId="42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5" hidden="1">{"Riqfin97",#N/A,FALSE,"Tran";"Riqfinpro",#N/A,FALSE,"Tran"}</definedName>
    <definedName name="cc" localSheetId="26" hidden="1">{"Riqfin97",#N/A,FALSE,"Tran";"Riqfinpro",#N/A,FALSE,"Tran"}</definedName>
    <definedName name="cc" localSheetId="29" hidden="1">{"Riqfin97",#N/A,FALSE,"Tran";"Riqfinpro",#N/A,FALSE,"Tran"}</definedName>
    <definedName name="cc" localSheetId="30" hidden="1">{"Riqfin97",#N/A,FALSE,"Tran";"Riqfinpro",#N/A,FALSE,"Tran"}</definedName>
    <definedName name="cc" localSheetId="32" hidden="1">{"Riqfin97",#N/A,FALSE,"Tran";"Riqfinpro",#N/A,FALSE,"Tran"}</definedName>
    <definedName name="cc" localSheetId="33" hidden="1">{"Riqfin97",#N/A,FALSE,"Tran";"Riqfinpro",#N/A,FALSE,"Tran"}</definedName>
    <definedName name="cc" localSheetId="34" hidden="1">{"Riqfin97",#N/A,FALSE,"Tran";"Riqfinpro",#N/A,FALSE,"Tran"}</definedName>
    <definedName name="cc" localSheetId="38" hidden="1">{"Riqfin97",#N/A,FALSE,"Tran";"Riqfinpro",#N/A,FALSE,"Tran"}</definedName>
    <definedName name="cc" localSheetId="39" hidden="1">{"Riqfin97",#N/A,FALSE,"Tran";"Riqfinpro",#N/A,FALSE,"Tran"}</definedName>
    <definedName name="cc" localSheetId="41" hidden="1">{"Riqfin97",#N/A,FALSE,"Tran";"Riqfinpro",#N/A,FALSE,"Tran"}</definedName>
    <definedName name="cc" localSheetId="42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 localSheetId="25" hidden="1">{"Riqfin97",#N/A,FALSE,"Tran";"Riqfinpro",#N/A,FALSE,"Tran"}</definedName>
    <definedName name="ccc" localSheetId="26" hidden="1">{"Riqfin97",#N/A,FALSE,"Tran";"Riqfinpro",#N/A,FALSE,"Tran"}</definedName>
    <definedName name="ccc" localSheetId="29" hidden="1">{"Riqfin97",#N/A,FALSE,"Tran";"Riqfinpro",#N/A,FALSE,"Tran"}</definedName>
    <definedName name="ccc" localSheetId="30" hidden="1">{"Riqfin97",#N/A,FALSE,"Tran";"Riqfinpro",#N/A,FALSE,"Tran"}</definedName>
    <definedName name="ccc" localSheetId="32" hidden="1">{"Riqfin97",#N/A,FALSE,"Tran";"Riqfinpro",#N/A,FALSE,"Tran"}</definedName>
    <definedName name="ccc" localSheetId="33" hidden="1">{"Riqfin97",#N/A,FALSE,"Tran";"Riqfinpro",#N/A,FALSE,"Tran"}</definedName>
    <definedName name="ccc" localSheetId="34" hidden="1">{"Riqfin97",#N/A,FALSE,"Tran";"Riqfinpro",#N/A,FALSE,"Tran"}</definedName>
    <definedName name="ccc" localSheetId="38" hidden="1">{"Riqfin97",#N/A,FALSE,"Tran";"Riqfinpro",#N/A,FALSE,"Tran"}</definedName>
    <definedName name="ccc" localSheetId="39" hidden="1">{"Riqfin97",#N/A,FALSE,"Tran";"Riqfinpro",#N/A,FALSE,"Tran"}</definedName>
    <definedName name="ccc" localSheetId="41" hidden="1">{"Riqfin97",#N/A,FALSE,"Tran";"Riqfinpro",#N/A,FALSE,"Tran"}</definedName>
    <definedName name="ccc" localSheetId="42" hidden="1">{"Riqfin97",#N/A,FALSE,"Tran";"Riqfinpro",#N/A,FALSE,"Tran"}</definedName>
    <definedName name="ccc" localSheetId="4" hidden="1">{"Riqfin97",#N/A,FALSE,"Tran";"Riqfinpro",#N/A,FALSE,"Tran"}</definedName>
    <definedName name="ccc" localSheetId="6" hidden="1">{"Riqfin97",#N/A,FALSE,"Tran";"Riqfinpro",#N/A,FALSE,"Tran"}</definedName>
    <definedName name="ccc" hidden="1">{"Riqfin97",#N/A,FALSE,"Tran";"Riqfinpro",#N/A,FALSE,"Tran"}</definedName>
    <definedName name="chart4" localSheetId="25" hidden="1">{#N/A,#N/A,FALSE,"CB";#N/A,#N/A,FALSE,"CMB";#N/A,#N/A,FALSE,"NBFI"}</definedName>
    <definedName name="chart4" localSheetId="26" hidden="1">{#N/A,#N/A,FALSE,"CB";#N/A,#N/A,FALSE,"CMB";#N/A,#N/A,FALSE,"NBFI"}</definedName>
    <definedName name="chart4" localSheetId="29" hidden="1">{#N/A,#N/A,FALSE,"CB";#N/A,#N/A,FALSE,"CMB";#N/A,#N/A,FALSE,"NBFI"}</definedName>
    <definedName name="chart4" localSheetId="30" hidden="1">{#N/A,#N/A,FALSE,"CB";#N/A,#N/A,FALSE,"CMB";#N/A,#N/A,FALSE,"NBFI"}</definedName>
    <definedName name="chart4" localSheetId="32" hidden="1">{#N/A,#N/A,FALSE,"CB";#N/A,#N/A,FALSE,"CMB";#N/A,#N/A,FALSE,"NBFI"}</definedName>
    <definedName name="chart4" localSheetId="33" hidden="1">{#N/A,#N/A,FALSE,"CB";#N/A,#N/A,FALSE,"CMB";#N/A,#N/A,FALSE,"NBFI"}</definedName>
    <definedName name="chart4" localSheetId="34" hidden="1">{#N/A,#N/A,FALSE,"CB";#N/A,#N/A,FALSE,"CMB";#N/A,#N/A,FALSE,"NBFI"}</definedName>
    <definedName name="chart4" localSheetId="38" hidden="1">{#N/A,#N/A,FALSE,"CB";#N/A,#N/A,FALSE,"CMB";#N/A,#N/A,FALSE,"NBFI"}</definedName>
    <definedName name="chart4" localSheetId="39" hidden="1">{#N/A,#N/A,FALSE,"CB";#N/A,#N/A,FALSE,"CMB";#N/A,#N/A,FALSE,"NBFI"}</definedName>
    <definedName name="chart4" localSheetId="41" hidden="1">{#N/A,#N/A,FALSE,"CB";#N/A,#N/A,FALSE,"CMB";#N/A,#N/A,FALSE,"NBFI"}</definedName>
    <definedName name="chart4" localSheetId="42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6" hidden="1">{#N/A,#N/A,FALSE,"CB";#N/A,#N/A,FALSE,"CMB";#N/A,#N/A,FALSE,"NBFI"}</definedName>
    <definedName name="chart4" hidden="1">{#N/A,#N/A,FALSE,"CB";#N/A,#N/A,FALSE,"CMB";#N/A,#N/A,FALSE,"NBFI"}</definedName>
    <definedName name="com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opy" localSheetId="39">#REF!</definedName>
    <definedName name="copy" localSheetId="4">#REF!</definedName>
    <definedName name="copy">#REF!</definedName>
    <definedName name="COUNTER" localSheetId="39">#REF!</definedName>
    <definedName name="COUNTER">#REF!</definedName>
    <definedName name="Cuprins" localSheetId="31">#REF!</definedName>
    <definedName name="Cuprins" localSheetId="39">#REF!</definedName>
    <definedName name="Cuprins" localSheetId="13">#REF!</definedName>
    <definedName name="Cuprins">#REF!</definedName>
    <definedName name="cvbn" localSheetId="25" hidden="1">{"DEPOSITS",#N/A,FALSE,"COMML_MON";"LOANS",#N/A,FALSE,"COMML_MON"}</definedName>
    <definedName name="cvbn" localSheetId="26" hidden="1">{"DEPOSITS",#N/A,FALSE,"COMML_MON";"LOANS",#N/A,FALSE,"COMML_MON"}</definedName>
    <definedName name="cvbn" localSheetId="29" hidden="1">{"DEPOSITS",#N/A,FALSE,"COMML_MON";"LOANS",#N/A,FALSE,"COMML_MON"}</definedName>
    <definedName name="cvbn" localSheetId="30" hidden="1">{"DEPOSITS",#N/A,FALSE,"COMML_MON";"LOANS",#N/A,FALSE,"COMML_MON"}</definedName>
    <definedName name="cvbn" localSheetId="32" hidden="1">{"DEPOSITS",#N/A,FALSE,"COMML_MON";"LOANS",#N/A,FALSE,"COMML_MON"}</definedName>
    <definedName name="cvbn" localSheetId="33" hidden="1">{"DEPOSITS",#N/A,FALSE,"COMML_MON";"LOANS",#N/A,FALSE,"COMML_MON"}</definedName>
    <definedName name="cvbn" localSheetId="34" hidden="1">{"DEPOSITS",#N/A,FALSE,"COMML_MON";"LOANS",#N/A,FALSE,"COMML_MON"}</definedName>
    <definedName name="cvbn" localSheetId="38" hidden="1">{"DEPOSITS",#N/A,FALSE,"COMML_MON";"LOANS",#N/A,FALSE,"COMML_MON"}</definedName>
    <definedName name="cvbn" localSheetId="39" hidden="1">{"DEPOSITS",#N/A,FALSE,"COMML_MON";"LOANS",#N/A,FALSE,"COMML_MON"}</definedName>
    <definedName name="cvbn" localSheetId="41" hidden="1">{"DEPOSITS",#N/A,FALSE,"COMML_MON";"LOANS",#N/A,FALSE,"COMML_MON"}</definedName>
    <definedName name="cvbn" localSheetId="42" hidden="1">{"DEPOSITS",#N/A,FALSE,"COMML_MON";"LOANS",#N/A,FALSE,"COMML_MON"}</definedName>
    <definedName name="cvbn" localSheetId="4" hidden="1">{"DEPOSITS",#N/A,FALSE,"COMML_MON";"LOANS",#N/A,FALSE,"COMML_MON"}</definedName>
    <definedName name="cvbn" localSheetId="6" hidden="1">{"DEPOSITS",#N/A,FALSE,"COMML_MON";"LOANS",#N/A,FALSE,"COMML_MON"}</definedName>
    <definedName name="cvbn" hidden="1">{"DEPOSITS",#N/A,FALSE,"COMML_MON";"LOANS",#N/A,FALSE,"COMML_MON"}</definedName>
    <definedName name="_xlnm.Database" localSheetId="31">#REF!</definedName>
    <definedName name="_xlnm.Database" localSheetId="39">#REF!</definedName>
    <definedName name="_xlnm.Database" localSheetId="13">#REF!</definedName>
    <definedName name="_xlnm.Database">#REF!</definedName>
    <definedName name="Database_MI" localSheetId="31">#REF!</definedName>
    <definedName name="Database_MI" localSheetId="39">#REF!</definedName>
    <definedName name="Database_MI" localSheetId="13">#REF!</definedName>
    <definedName name="Database_MI">#REF!</definedName>
    <definedName name="date">#REF!</definedName>
    <definedName name="DATES" localSheetId="31">#REF!</definedName>
    <definedName name="DATES" localSheetId="39">#REF!</definedName>
    <definedName name="DATES" localSheetId="13">#REF!</definedName>
    <definedName name="DATES">#REF!</definedName>
    <definedName name="dd" localSheetId="25" hidden="1">{"Riqfin97",#N/A,FALSE,"Tran";"Riqfinpro",#N/A,FALSE,"Tran"}</definedName>
    <definedName name="dd" localSheetId="26" hidden="1">{"Riqfin97",#N/A,FALSE,"Tran";"Riqfinpro",#N/A,FALSE,"Tran"}</definedName>
    <definedName name="dd" localSheetId="29" hidden="1">{"Riqfin97",#N/A,FALSE,"Tran";"Riqfinpro",#N/A,FALSE,"Tran"}</definedName>
    <definedName name="dd" localSheetId="30" hidden="1">{"Riqfin97",#N/A,FALSE,"Tran";"Riqfinpro",#N/A,FALSE,"Tran"}</definedName>
    <definedName name="dd" localSheetId="32" hidden="1">{"Riqfin97",#N/A,FALSE,"Tran";"Riqfinpro",#N/A,FALSE,"Tran"}</definedName>
    <definedName name="dd" localSheetId="33" hidden="1">{"Riqfin97",#N/A,FALSE,"Tran";"Riqfinpro",#N/A,FALSE,"Tran"}</definedName>
    <definedName name="dd" localSheetId="34" hidden="1">{"Riqfin97",#N/A,FALSE,"Tran";"Riqfinpro",#N/A,FALSE,"Tran"}</definedName>
    <definedName name="dd" localSheetId="38" hidden="1">{"Riqfin97",#N/A,FALSE,"Tran";"Riqfinpro",#N/A,FALSE,"Tran"}</definedName>
    <definedName name="dd" localSheetId="39" hidden="1">{"Riqfin97",#N/A,FALSE,"Tran";"Riqfinpro",#N/A,FALSE,"Tran"}</definedName>
    <definedName name="dd" localSheetId="41" hidden="1">{"Riqfin97",#N/A,FALSE,"Tran";"Riqfinpro",#N/A,FALSE,"Tran"}</definedName>
    <definedName name="dd" localSheetId="42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25" hidden="1">{"Riqfin97",#N/A,FALSE,"Tran";"Riqfinpro",#N/A,FALSE,"Tran"}</definedName>
    <definedName name="ddd" localSheetId="26" hidden="1">{"Riqfin97",#N/A,FALSE,"Tran";"Riqfinpro",#N/A,FALSE,"Tran"}</definedName>
    <definedName name="ddd" localSheetId="29" hidden="1">{"Riqfin97",#N/A,FALSE,"Tran";"Riqfinpro",#N/A,FALSE,"Tran"}</definedName>
    <definedName name="ddd" localSheetId="30" hidden="1">{"Riqfin97",#N/A,FALSE,"Tran";"Riqfinpro",#N/A,FALSE,"Tran"}</definedName>
    <definedName name="ddd" localSheetId="32" hidden="1">{"Riqfin97",#N/A,FALSE,"Tran";"Riqfinpro",#N/A,FALSE,"Tran"}</definedName>
    <definedName name="ddd" localSheetId="33" hidden="1">{"Riqfin97",#N/A,FALSE,"Tran";"Riqfinpro",#N/A,FALSE,"Tran"}</definedName>
    <definedName name="ddd" localSheetId="34" hidden="1">{"Riqfin97",#N/A,FALSE,"Tran";"Riqfinpro",#N/A,FALSE,"Tran"}</definedName>
    <definedName name="ddd" localSheetId="38" hidden="1">{"Riqfin97",#N/A,FALSE,"Tran";"Riqfinpro",#N/A,FALSE,"Tran"}</definedName>
    <definedName name="ddd" localSheetId="39" hidden="1">{"Riqfin97",#N/A,FALSE,"Tran";"Riqfinpro",#N/A,FALSE,"Tran"}</definedName>
    <definedName name="ddd" localSheetId="41" hidden="1">{"Riqfin97",#N/A,FALSE,"Tran";"Riqfinpro",#N/A,FALSE,"Tran"}</definedName>
    <definedName name="ddd" localSheetId="42" hidden="1">{"Riqfin97",#N/A,FALSE,"Tran";"Riqfinpro",#N/A,FALSE,"Tran"}</definedName>
    <definedName name="ddd" localSheetId="4" hidden="1">{"Riqfin97",#N/A,FALSE,"Tran";"Riqfinpro",#N/A,FALSE,"Tran"}</definedName>
    <definedName name="ddd" localSheetId="6" hidden="1">{"Riqfin97",#N/A,FALSE,"Tran";"Riqfinpro",#N/A,FALSE,"Tran"}</definedName>
    <definedName name="ddd" hidden="1">{"Riqfin97",#N/A,FALSE,"Tran";"Riqfinpro",#N/A,FALSE,"Tran"}</definedName>
    <definedName name="deed" localSheetId="25" hidden="1">{"TRADE_COMP",#N/A,FALSE,"TAB23APP";"BOP",#N/A,FALSE,"TAB6";"DOT",#N/A,FALSE,"TAB24APP";"EXTDEBT",#N/A,FALSE,"TAB25APP"}</definedName>
    <definedName name="deed" localSheetId="26" hidden="1">{"TRADE_COMP",#N/A,FALSE,"TAB23APP";"BOP",#N/A,FALSE,"TAB6";"DOT",#N/A,FALSE,"TAB24APP";"EXTDEBT",#N/A,FALSE,"TAB25APP"}</definedName>
    <definedName name="deed" localSheetId="29" hidden="1">{"TRADE_COMP",#N/A,FALSE,"TAB23APP";"BOP",#N/A,FALSE,"TAB6";"DOT",#N/A,FALSE,"TAB24APP";"EXTDEBT",#N/A,FALSE,"TAB25APP"}</definedName>
    <definedName name="deed" localSheetId="30" hidden="1">{"TRADE_COMP",#N/A,FALSE,"TAB23APP";"BOP",#N/A,FALSE,"TAB6";"DOT",#N/A,FALSE,"TAB24APP";"EXTDEBT",#N/A,FALSE,"TAB25APP"}</definedName>
    <definedName name="deed" localSheetId="32" hidden="1">{"TRADE_COMP",#N/A,FALSE,"TAB23APP";"BOP",#N/A,FALSE,"TAB6";"DOT",#N/A,FALSE,"TAB24APP";"EXTDEBT",#N/A,FALSE,"TAB25APP"}</definedName>
    <definedName name="deed" localSheetId="33" hidden="1">{"TRADE_COMP",#N/A,FALSE,"TAB23APP";"BOP",#N/A,FALSE,"TAB6";"DOT",#N/A,FALSE,"TAB24APP";"EXTDEBT",#N/A,FALSE,"TAB25APP"}</definedName>
    <definedName name="deed" localSheetId="34" hidden="1">{"TRADE_COMP",#N/A,FALSE,"TAB23APP";"BOP",#N/A,FALSE,"TAB6";"DOT",#N/A,FALSE,"TAB24APP";"EXTDEBT",#N/A,FALSE,"TAB25APP"}</definedName>
    <definedName name="deed" localSheetId="38" hidden="1">{"TRADE_COMP",#N/A,FALSE,"TAB23APP";"BOP",#N/A,FALSE,"TAB6";"DOT",#N/A,FALSE,"TAB24APP";"EXTDEBT",#N/A,FALSE,"TAB25APP"}</definedName>
    <definedName name="deed" localSheetId="39" hidden="1">{"TRADE_COMP",#N/A,FALSE,"TAB23APP";"BOP",#N/A,FALSE,"TAB6";"DOT",#N/A,FALSE,"TAB24APP";"EXTDEBT",#N/A,FALSE,"TAB25APP"}</definedName>
    <definedName name="deed" localSheetId="41" hidden="1">{"TRADE_COMP",#N/A,FALSE,"TAB23APP";"BOP",#N/A,FALSE,"TAB6";"DOT",#N/A,FALSE,"TAB24APP";"EXTDEBT",#N/A,FALSE,"TAB25APP"}</definedName>
    <definedName name="deed" localSheetId="42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5" hidden="1">{"partial screen",#N/A,FALSE,"State_Gov't"}</definedName>
    <definedName name="dghj" localSheetId="26" hidden="1">{"partial screen",#N/A,FALSE,"State_Gov't"}</definedName>
    <definedName name="dghj" localSheetId="29" hidden="1">{"partial screen",#N/A,FALSE,"State_Gov't"}</definedName>
    <definedName name="dghj" localSheetId="30" hidden="1">{"partial screen",#N/A,FALSE,"State_Gov't"}</definedName>
    <definedName name="dghj" localSheetId="32" hidden="1">{"partial screen",#N/A,FALSE,"State_Gov't"}</definedName>
    <definedName name="dghj" localSheetId="33" hidden="1">{"partial screen",#N/A,FALSE,"State_Gov't"}</definedName>
    <definedName name="dghj" localSheetId="34" hidden="1">{"partial screen",#N/A,FALSE,"State_Gov't"}</definedName>
    <definedName name="dghj" localSheetId="38" hidden="1">{"partial screen",#N/A,FALSE,"State_Gov't"}</definedName>
    <definedName name="dghj" localSheetId="39" hidden="1">{"partial screen",#N/A,FALSE,"State_Gov't"}</definedName>
    <definedName name="dghj" localSheetId="41" hidden="1">{"partial screen",#N/A,FALSE,"State_Gov't"}</definedName>
    <definedName name="dghj" localSheetId="42" hidden="1">{"partial screen",#N/A,FALSE,"State_Gov't"}</definedName>
    <definedName name="dghj" localSheetId="4" hidden="1">{"partial screen",#N/A,FALSE,"State_Gov't"}</definedName>
    <definedName name="dghj" localSheetId="6" hidden="1">{"partial screen",#N/A,FALSE,"State_Gov't"}</definedName>
    <definedName name="dghj" hidden="1">{"partial screen",#N/A,FALSE,"State_Gov't"}</definedName>
    <definedName name="di">#REF!</definedName>
    <definedName name="Discount_NC" localSheetId="39">#REF!</definedName>
    <definedName name="Discount_NC" localSheetId="4">#REF!</definedName>
    <definedName name="Discount_NC">#REF!</definedName>
    <definedName name="DiscountRate" localSheetId="39">#REF!</definedName>
    <definedName name="DiscountRate">#REF!</definedName>
    <definedName name="djop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5" hidden="1">{"Tab1",#N/A,FALSE,"P";"Tab2",#N/A,FALSE,"P"}</definedName>
    <definedName name="ee" localSheetId="26" hidden="1">{"Tab1",#N/A,FALSE,"P";"Tab2",#N/A,FALSE,"P"}</definedName>
    <definedName name="ee" localSheetId="29" hidden="1">{"Tab1",#N/A,FALSE,"P";"Tab2",#N/A,FALSE,"P"}</definedName>
    <definedName name="ee" localSheetId="30" hidden="1">{"Tab1",#N/A,FALSE,"P";"Tab2",#N/A,FALSE,"P"}</definedName>
    <definedName name="ee" localSheetId="32" hidden="1">{"Tab1",#N/A,FALSE,"P";"Tab2",#N/A,FALSE,"P"}</definedName>
    <definedName name="ee" localSheetId="33" hidden="1">{"Tab1",#N/A,FALSE,"P";"Tab2",#N/A,FALSE,"P"}</definedName>
    <definedName name="ee" localSheetId="34" hidden="1">{"Tab1",#N/A,FALSE,"P";"Tab2",#N/A,FALSE,"P"}</definedName>
    <definedName name="ee" localSheetId="38" hidden="1">{"Tab1",#N/A,FALSE,"P";"Tab2",#N/A,FALSE,"P"}</definedName>
    <definedName name="ee" localSheetId="39" hidden="1">{"Tab1",#N/A,FALSE,"P";"Tab2",#N/A,FALSE,"P"}</definedName>
    <definedName name="ee" localSheetId="41" hidden="1">{"Tab1",#N/A,FALSE,"P";"Tab2",#N/A,FALSE,"P"}</definedName>
    <definedName name="ee" localSheetId="42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25" hidden="1">{"Tab1",#N/A,FALSE,"P";"Tab2",#N/A,FALSE,"P"}</definedName>
    <definedName name="eee" localSheetId="26" hidden="1">{"Tab1",#N/A,FALSE,"P";"Tab2",#N/A,FALSE,"P"}</definedName>
    <definedName name="eee" localSheetId="29" hidden="1">{"Tab1",#N/A,FALSE,"P";"Tab2",#N/A,FALSE,"P"}</definedName>
    <definedName name="eee" localSheetId="30" hidden="1">{"Tab1",#N/A,FALSE,"P";"Tab2",#N/A,FALSE,"P"}</definedName>
    <definedName name="eee" localSheetId="32" hidden="1">{"Tab1",#N/A,FALSE,"P";"Tab2",#N/A,FALSE,"P"}</definedName>
    <definedName name="eee" localSheetId="33" hidden="1">{"Tab1",#N/A,FALSE,"P";"Tab2",#N/A,FALSE,"P"}</definedName>
    <definedName name="eee" localSheetId="34" hidden="1">{"Tab1",#N/A,FALSE,"P";"Tab2",#N/A,FALSE,"P"}</definedName>
    <definedName name="eee" localSheetId="38" hidden="1">{"Tab1",#N/A,FALSE,"P";"Tab2",#N/A,FALSE,"P"}</definedName>
    <definedName name="eee" localSheetId="39" hidden="1">{"Tab1",#N/A,FALSE,"P";"Tab2",#N/A,FALSE,"P"}</definedName>
    <definedName name="eee" localSheetId="41" hidden="1">{"Tab1",#N/A,FALSE,"P";"Tab2",#N/A,FALSE,"P"}</definedName>
    <definedName name="eee" localSheetId="42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n">#REF!</definedName>
    <definedName name="en_d">#REF!</definedName>
    <definedName name="en_l" localSheetId="39">#REF!</definedName>
    <definedName name="en_l" localSheetId="13">#REF!</definedName>
    <definedName name="en_l">#REF!</definedName>
    <definedName name="En_m" localSheetId="39">#REF!</definedName>
    <definedName name="En_m" localSheetId="13">#REF!</definedName>
    <definedName name="En_m">#REF!</definedName>
    <definedName name="Enm" localSheetId="39">#REF!</definedName>
    <definedName name="Enm" localSheetId="13">#REF!</definedName>
    <definedName name="Enm">#REF!</definedName>
    <definedName name="er" localSheetId="25" hidden="1">{"Main Economic Indicators",#N/A,FALSE,"C"}</definedName>
    <definedName name="er" localSheetId="26" hidden="1">{"Main Economic Indicators",#N/A,FALSE,"C"}</definedName>
    <definedName name="er" localSheetId="29" hidden="1">{"Main Economic Indicators",#N/A,FALSE,"C"}</definedName>
    <definedName name="er" localSheetId="30" hidden="1">{"Main Economic Indicators",#N/A,FALSE,"C"}</definedName>
    <definedName name="er" localSheetId="32" hidden="1">{"Main Economic Indicators",#N/A,FALSE,"C"}</definedName>
    <definedName name="er" localSheetId="33" hidden="1">{"Main Economic Indicators",#N/A,FALSE,"C"}</definedName>
    <definedName name="er" localSheetId="34" hidden="1">{"Main Economic Indicators",#N/A,FALSE,"C"}</definedName>
    <definedName name="er" localSheetId="38" hidden="1">{"Main Economic Indicators",#N/A,FALSE,"C"}</definedName>
    <definedName name="er" localSheetId="39" hidden="1">{"Main Economic Indicators",#N/A,FALSE,"C"}</definedName>
    <definedName name="er" localSheetId="41" hidden="1">{"Main Economic Indicators",#N/A,FALSE,"C"}</definedName>
    <definedName name="er" localSheetId="42" hidden="1">{"Main Economic Indicators",#N/A,FALSE,"C"}</definedName>
    <definedName name="er" localSheetId="4" hidden="1">{"Main Economic Indicators",#N/A,FALSE,"C"}</definedName>
    <definedName name="er" localSheetId="6" hidden="1">{"Main Economic Indicators",#N/A,FALSE,"C"}</definedName>
    <definedName name="er" hidden="1">{"Main Economic Indicators",#N/A,FALSE,"C"}</definedName>
    <definedName name="ergf" localSheetId="25" hidden="1">{"Main Economic Indicators",#N/A,FALSE,"C"}</definedName>
    <definedName name="ergf" localSheetId="26" hidden="1">{"Main Economic Indicators",#N/A,FALSE,"C"}</definedName>
    <definedName name="ergf" localSheetId="29" hidden="1">{"Main Economic Indicators",#N/A,FALSE,"C"}</definedName>
    <definedName name="ergf" localSheetId="30" hidden="1">{"Main Economic Indicators",#N/A,FALSE,"C"}</definedName>
    <definedName name="ergf" localSheetId="32" hidden="1">{"Main Economic Indicators",#N/A,FALSE,"C"}</definedName>
    <definedName name="ergf" localSheetId="33" hidden="1">{"Main Economic Indicators",#N/A,FALSE,"C"}</definedName>
    <definedName name="ergf" localSheetId="34" hidden="1">{"Main Economic Indicators",#N/A,FALSE,"C"}</definedName>
    <definedName name="ergf" localSheetId="38" hidden="1">{"Main Economic Indicators",#N/A,FALSE,"C"}</definedName>
    <definedName name="ergf" localSheetId="39" hidden="1">{"Main Economic Indicators",#N/A,FALSE,"C"}</definedName>
    <definedName name="ergf" localSheetId="41" hidden="1">{"Main Economic Indicators",#N/A,FALSE,"C"}</definedName>
    <definedName name="ergf" localSheetId="42" hidden="1">{"Main Economic Indicators",#N/A,FALSE,"C"}</definedName>
    <definedName name="ergf" localSheetId="4" hidden="1">{"Main Economic Indicators",#N/A,FALSE,"C"}</definedName>
    <definedName name="ergf" localSheetId="6" hidden="1">{"Main Economic Indicators",#N/A,FALSE,"C"}</definedName>
    <definedName name="ergf" hidden="1">{"Main Economic Indicators",#N/A,FALSE,"C"}</definedName>
    <definedName name="ergferger" localSheetId="25" hidden="1">{"Main Economic Indicators",#N/A,FALSE,"C"}</definedName>
    <definedName name="ergferger" localSheetId="26" hidden="1">{"Main Economic Indicators",#N/A,FALSE,"C"}</definedName>
    <definedName name="ergferger" localSheetId="29" hidden="1">{"Main Economic Indicators",#N/A,FALSE,"C"}</definedName>
    <definedName name="ergferger" localSheetId="30" hidden="1">{"Main Economic Indicators",#N/A,FALSE,"C"}</definedName>
    <definedName name="ergferger" localSheetId="32" hidden="1">{"Main Economic Indicators",#N/A,FALSE,"C"}</definedName>
    <definedName name="ergferger" localSheetId="33" hidden="1">{"Main Economic Indicators",#N/A,FALSE,"C"}</definedName>
    <definedName name="ergferger" localSheetId="34" hidden="1">{"Main Economic Indicators",#N/A,FALSE,"C"}</definedName>
    <definedName name="ergferger" localSheetId="38" hidden="1">{"Main Economic Indicators",#N/A,FALSE,"C"}</definedName>
    <definedName name="ergferger" localSheetId="39" hidden="1">{"Main Economic Indicators",#N/A,FALSE,"C"}</definedName>
    <definedName name="ergferger" localSheetId="41" hidden="1">{"Main Economic Indicators",#N/A,FALSE,"C"}</definedName>
    <definedName name="ergferger" localSheetId="42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tu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" localSheetId="39">#REF!</definedName>
    <definedName name="f" localSheetId="4">#REF!</definedName>
    <definedName name="f">#REF!</definedName>
    <definedName name="ff" localSheetId="25" hidden="1">{"Tab1",#N/A,FALSE,"P";"Tab2",#N/A,FALSE,"P"}</definedName>
    <definedName name="ff" localSheetId="26" hidden="1">{"Tab1",#N/A,FALSE,"P";"Tab2",#N/A,FALSE,"P"}</definedName>
    <definedName name="ff" localSheetId="29" hidden="1">{"Tab1",#N/A,FALSE,"P";"Tab2",#N/A,FALSE,"P"}</definedName>
    <definedName name="ff" localSheetId="30" hidden="1">{"Tab1",#N/A,FALSE,"P";"Tab2",#N/A,FALSE,"P"}</definedName>
    <definedName name="ff" localSheetId="32" hidden="1">{"Tab1",#N/A,FALSE,"P";"Tab2",#N/A,FALSE,"P"}</definedName>
    <definedName name="ff" localSheetId="33" hidden="1">{"Tab1",#N/A,FALSE,"P";"Tab2",#N/A,FALSE,"P"}</definedName>
    <definedName name="ff" localSheetId="34" hidden="1">{"Tab1",#N/A,FALSE,"P";"Tab2",#N/A,FALSE,"P"}</definedName>
    <definedName name="ff" localSheetId="38" hidden="1">{"Tab1",#N/A,FALSE,"P";"Tab2",#N/A,FALSE,"P"}</definedName>
    <definedName name="ff" localSheetId="39" hidden="1">{"Tab1",#N/A,FALSE,"P";"Tab2",#N/A,FALSE,"P"}</definedName>
    <definedName name="ff" localSheetId="41" hidden="1">{"Tab1",#N/A,FALSE,"P";"Tab2",#N/A,FALSE,"P"}</definedName>
    <definedName name="ff" localSheetId="42" hidden="1">{"Tab1",#N/A,FALSE,"P";"Tab2",#N/A,FALSE,"P"}</definedName>
    <definedName name="ff" localSheetId="4" hidden="1">{"Tab1",#N/A,FALSE,"P";"Tab2",#N/A,FALSE,"P"}</definedName>
    <definedName name="ff" localSheetId="6" hidden="1">{"Tab1",#N/A,FALSE,"P";"Tab2",#N/A,FALSE,"P"}</definedName>
    <definedName name="ff" hidden="1">{"Tab1",#N/A,FALSE,"P";"Tab2",#N/A,FALSE,"P"}</definedName>
    <definedName name="fff" localSheetId="25" hidden="1">{"Tab1",#N/A,FALSE,"P";"Tab2",#N/A,FALSE,"P"}</definedName>
    <definedName name="fff" localSheetId="26" hidden="1">{"Tab1",#N/A,FALSE,"P";"Tab2",#N/A,FALSE,"P"}</definedName>
    <definedName name="fff" localSheetId="29" hidden="1">{"Tab1",#N/A,FALSE,"P";"Tab2",#N/A,FALSE,"P"}</definedName>
    <definedName name="fff" localSheetId="30" hidden="1">{"Tab1",#N/A,FALSE,"P";"Tab2",#N/A,FALSE,"P"}</definedName>
    <definedName name="fff" localSheetId="32" hidden="1">{"Tab1",#N/A,FALSE,"P";"Tab2",#N/A,FALSE,"P"}</definedName>
    <definedName name="fff" localSheetId="33" hidden="1">{"Tab1",#N/A,FALSE,"P";"Tab2",#N/A,FALSE,"P"}</definedName>
    <definedName name="fff" localSheetId="34" hidden="1">{"Tab1",#N/A,FALSE,"P";"Tab2",#N/A,FALSE,"P"}</definedName>
    <definedName name="fff" localSheetId="38" hidden="1">{"Tab1",#N/A,FALSE,"P";"Tab2",#N/A,FALSE,"P"}</definedName>
    <definedName name="fff" localSheetId="39" hidden="1">{"Tab1",#N/A,FALSE,"P";"Tab2",#N/A,FALSE,"P"}</definedName>
    <definedName name="fff" localSheetId="41" hidden="1">{"Tab1",#N/A,FALSE,"P";"Tab2",#N/A,FALSE,"P"}</definedName>
    <definedName name="fff" localSheetId="42" hidden="1">{"Tab1",#N/A,FALSE,"P";"Tab2",#N/A,FALSE,"P"}</definedName>
    <definedName name="fff" localSheetId="4" hidden="1">{"Tab1",#N/A,FALSE,"P";"Tab2",#N/A,FALSE,"P"}</definedName>
    <definedName name="fff" localSheetId="6" hidden="1">{"Tab1",#N/A,FALSE,"P";"Tab2",#N/A,FALSE,"P"}</definedName>
    <definedName name="fff" hidden="1">{"Tab1",#N/A,FALSE,"P";"Tab2",#N/A,FALSE,"P"}</definedName>
    <definedName name="fg" localSheetId="25" hidden="1">{"Riqfin97",#N/A,FALSE,"Tran";"Riqfinpro",#N/A,FALSE,"Tran"}</definedName>
    <definedName name="fg" localSheetId="26" hidden="1">{"Riqfin97",#N/A,FALSE,"Tran";"Riqfinpro",#N/A,FALSE,"Tran"}</definedName>
    <definedName name="fg" localSheetId="29" hidden="1">{"Riqfin97",#N/A,FALSE,"Tran";"Riqfinpro",#N/A,FALSE,"Tran"}</definedName>
    <definedName name="fg" localSheetId="30" hidden="1">{"Riqfin97",#N/A,FALSE,"Tran";"Riqfinpro",#N/A,FALSE,"Tran"}</definedName>
    <definedName name="fg" localSheetId="32" hidden="1">{"Riqfin97",#N/A,FALSE,"Tran";"Riqfinpro",#N/A,FALSE,"Tran"}</definedName>
    <definedName name="fg" localSheetId="33" hidden="1">{"Riqfin97",#N/A,FALSE,"Tran";"Riqfinpro",#N/A,FALSE,"Tran"}</definedName>
    <definedName name="fg" localSheetId="34" hidden="1">{"Riqfin97",#N/A,FALSE,"Tran";"Riqfinpro",#N/A,FALSE,"Tran"}</definedName>
    <definedName name="fg" localSheetId="38" hidden="1">{"Riqfin97",#N/A,FALSE,"Tran";"Riqfinpro",#N/A,FALSE,"Tran"}</definedName>
    <definedName name="fg" localSheetId="39" hidden="1">{"Riqfin97",#N/A,FALSE,"Tran";"Riqfinpro",#N/A,FALSE,"Tran"}</definedName>
    <definedName name="fg" localSheetId="41" hidden="1">{"Riqfin97",#N/A,FALSE,"Tran";"Riqfinpro",#N/A,FALSE,"Tran"}</definedName>
    <definedName name="fg" localSheetId="42" hidden="1">{"Riqfin97",#N/A,FALSE,"Tran";"Riqfinpro",#N/A,FALSE,"Tran"}</definedName>
    <definedName name="fg" localSheetId="4" hidden="1">{"Riqfin97",#N/A,FALSE,"Tran";"Riqfinpro",#N/A,FALSE,"Tran"}</definedName>
    <definedName name="fg" localSheetId="6" hidden="1">{"Riqfin97",#N/A,FALSE,"Tran";"Riqfinpro",#N/A,FALSE,"Tran"}</definedName>
    <definedName name="fg" hidden="1">{"Riqfin97",#N/A,FALSE,"Tran";"Riqfinpro",#N/A,FALSE,"Tran"}</definedName>
    <definedName name="fg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localSheetId="4" hidden="1">#REF!</definedName>
    <definedName name="fill" localSheetId="6" hidden="1">#REF!</definedName>
    <definedName name="fill" hidden="1">#REF!</definedName>
    <definedName name="Financing" localSheetId="25" hidden="1">{"Tab1",#N/A,FALSE,"P";"Tab2",#N/A,FALSE,"P"}</definedName>
    <definedName name="Financing" localSheetId="26" hidden="1">{"Tab1",#N/A,FALSE,"P";"Tab2",#N/A,FALSE,"P"}</definedName>
    <definedName name="Financing" localSheetId="29" hidden="1">{"Tab1",#N/A,FALSE,"P";"Tab2",#N/A,FALSE,"P"}</definedName>
    <definedName name="Financing" localSheetId="30" hidden="1">{"Tab1",#N/A,FALSE,"P";"Tab2",#N/A,FALSE,"P"}</definedName>
    <definedName name="Financing" localSheetId="32" hidden="1">{"Tab1",#N/A,FALSE,"P";"Tab2",#N/A,FALSE,"P"}</definedName>
    <definedName name="Financing" localSheetId="33" hidden="1">{"Tab1",#N/A,FALSE,"P";"Tab2",#N/A,FALSE,"P"}</definedName>
    <definedName name="Financing" localSheetId="34" hidden="1">{"Tab1",#N/A,FALSE,"P";"Tab2",#N/A,FALSE,"P"}</definedName>
    <definedName name="Financing" localSheetId="38" hidden="1">{"Tab1",#N/A,FALSE,"P";"Tab2",#N/A,FALSE,"P"}</definedName>
    <definedName name="Financing" localSheetId="39" hidden="1">{"Tab1",#N/A,FALSE,"P";"Tab2",#N/A,FALSE,"P"}</definedName>
    <definedName name="Financing" localSheetId="41" hidden="1">{"Tab1",#N/A,FALSE,"P";"Tab2",#N/A,FALSE,"P"}</definedName>
    <definedName name="Financing" localSheetId="42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nd.this2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5" hidden="1">{"mt1",#N/A,FALSE,"Debt";"mt2",#N/A,FALSE,"Debt";"mt3",#N/A,FALSE,"Debt";"mt4",#N/A,FALSE,"Debt";"mt5",#N/A,FALSE,"Debt";"mt6",#N/A,FALSE,"Debt";"mt7",#N/A,FALSE,"Debt"}</definedName>
    <definedName name="findthis" localSheetId="26" hidden="1">{"mt1",#N/A,FALSE,"Debt";"mt2",#N/A,FALSE,"Debt";"mt3",#N/A,FALSE,"Debt";"mt4",#N/A,FALSE,"Debt";"mt5",#N/A,FALSE,"Debt";"mt6",#N/A,FALSE,"Debt";"mt7",#N/A,FALSE,"Debt"}</definedName>
    <definedName name="findthis" localSheetId="29" hidden="1">{"mt1",#N/A,FALSE,"Debt";"mt2",#N/A,FALSE,"Debt";"mt3",#N/A,FALSE,"Debt";"mt4",#N/A,FALSE,"Debt";"mt5",#N/A,FALSE,"Debt";"mt6",#N/A,FALSE,"Debt";"mt7",#N/A,FALSE,"Debt"}</definedName>
    <definedName name="findthis" localSheetId="30" hidden="1">{"mt1",#N/A,FALSE,"Debt";"mt2",#N/A,FALSE,"Debt";"mt3",#N/A,FALSE,"Debt";"mt4",#N/A,FALSE,"Debt";"mt5",#N/A,FALSE,"Debt";"mt6",#N/A,FALSE,"Debt";"mt7",#N/A,FALSE,"Debt"}</definedName>
    <definedName name="findthis" localSheetId="32" hidden="1">{"mt1",#N/A,FALSE,"Debt";"mt2",#N/A,FALSE,"Debt";"mt3",#N/A,FALSE,"Debt";"mt4",#N/A,FALSE,"Debt";"mt5",#N/A,FALSE,"Debt";"mt6",#N/A,FALSE,"Debt";"mt7",#N/A,FALSE,"Debt"}</definedName>
    <definedName name="findthis" localSheetId="33" hidden="1">{"mt1",#N/A,FALSE,"Debt";"mt2",#N/A,FALSE,"Debt";"mt3",#N/A,FALSE,"Debt";"mt4",#N/A,FALSE,"Debt";"mt5",#N/A,FALSE,"Debt";"mt6",#N/A,FALSE,"Debt";"mt7",#N/A,FALSE,"Debt"}</definedName>
    <definedName name="findthis" localSheetId="34" hidden="1">{"mt1",#N/A,FALSE,"Debt";"mt2",#N/A,FALSE,"Debt";"mt3",#N/A,FALSE,"Debt";"mt4",#N/A,FALSE,"Debt";"mt5",#N/A,FALSE,"Debt";"mt6",#N/A,FALSE,"Debt";"mt7",#N/A,FALSE,"Debt"}</definedName>
    <definedName name="findthis" localSheetId="38" hidden="1">{"mt1",#N/A,FALSE,"Debt";"mt2",#N/A,FALSE,"Debt";"mt3",#N/A,FALSE,"Debt";"mt4",#N/A,FALSE,"Debt";"mt5",#N/A,FALSE,"Debt";"mt6",#N/A,FALSE,"Debt";"mt7",#N/A,FALSE,"Debt"}</definedName>
    <definedName name="findthis" localSheetId="39" hidden="1">{"mt1",#N/A,FALSE,"Debt";"mt2",#N/A,FALSE,"Debt";"mt3",#N/A,FALSE,"Debt";"mt4",#N/A,FALSE,"Debt";"mt5",#N/A,FALSE,"Debt";"mt6",#N/A,FALSE,"Debt";"mt7",#N/A,FALSE,"Debt"}</definedName>
    <definedName name="findthis" localSheetId="41" hidden="1">{"mt1",#N/A,FALSE,"Debt";"mt2",#N/A,FALSE,"Debt";"mt3",#N/A,FALSE,"Debt";"mt4",#N/A,FALSE,"Debt";"mt5",#N/A,FALSE,"Debt";"mt6",#N/A,FALSE,"Debt";"mt7",#N/A,FALSE,"Debt"}</definedName>
    <definedName name="findthis" localSheetId="42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9" hidden="1">#REF!</definedName>
    <definedName name="Fiscal" localSheetId="39" hidden="1">#REF!</definedName>
    <definedName name="Fiscal" localSheetId="42" hidden="1">#REF!</definedName>
    <definedName name="Fiscal" localSheetId="6" hidden="1">#REF!</definedName>
    <definedName name="Fiscal" hidden="1">#REF!</definedName>
    <definedName name="forex_IMF" localSheetId="39">#REF!</definedName>
    <definedName name="forex_IMF">#REF!</definedName>
    <definedName name="frog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" localSheetId="39">#REF!</definedName>
    <definedName name="g" localSheetId="4">#REF!</definedName>
    <definedName name="g">#REF!</definedName>
    <definedName name="ge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5" hidden="1">{"mt1",#N/A,FALSE,"Debt";"mt2",#N/A,FALSE,"Debt";"mt3",#N/A,FALSE,"Debt";"mt4",#N/A,FALSE,"Debt";"mt5",#N/A,FALSE,"Debt";"mt6",#N/A,FALSE,"Debt";"mt7",#N/A,FALSE,"Debt"}</definedName>
    <definedName name="gfd" localSheetId="26" hidden="1">{"mt1",#N/A,FALSE,"Debt";"mt2",#N/A,FALSE,"Debt";"mt3",#N/A,FALSE,"Debt";"mt4",#N/A,FALSE,"Debt";"mt5",#N/A,FALSE,"Debt";"mt6",#N/A,FALSE,"Debt";"mt7",#N/A,FALSE,"Debt"}</definedName>
    <definedName name="gfd" localSheetId="29" hidden="1">{"mt1",#N/A,FALSE,"Debt";"mt2",#N/A,FALSE,"Debt";"mt3",#N/A,FALSE,"Debt";"mt4",#N/A,FALSE,"Debt";"mt5",#N/A,FALSE,"Debt";"mt6",#N/A,FALSE,"Debt";"mt7",#N/A,FALSE,"Debt"}</definedName>
    <definedName name="gfd" localSheetId="30" hidden="1">{"mt1",#N/A,FALSE,"Debt";"mt2",#N/A,FALSE,"Debt";"mt3",#N/A,FALSE,"Debt";"mt4",#N/A,FALSE,"Debt";"mt5",#N/A,FALSE,"Debt";"mt6",#N/A,FALSE,"Debt";"mt7",#N/A,FALSE,"Debt"}</definedName>
    <definedName name="gfd" localSheetId="32" hidden="1">{"mt1",#N/A,FALSE,"Debt";"mt2",#N/A,FALSE,"Debt";"mt3",#N/A,FALSE,"Debt";"mt4",#N/A,FALSE,"Debt";"mt5",#N/A,FALSE,"Debt";"mt6",#N/A,FALSE,"Debt";"mt7",#N/A,FALSE,"Debt"}</definedName>
    <definedName name="gfd" localSheetId="33" hidden="1">{"mt1",#N/A,FALSE,"Debt";"mt2",#N/A,FALSE,"Debt";"mt3",#N/A,FALSE,"Debt";"mt4",#N/A,FALSE,"Debt";"mt5",#N/A,FALSE,"Debt";"mt6",#N/A,FALSE,"Debt";"mt7",#N/A,FALSE,"Debt"}</definedName>
    <definedName name="gfd" localSheetId="34" hidden="1">{"mt1",#N/A,FALSE,"Debt";"mt2",#N/A,FALSE,"Debt";"mt3",#N/A,FALSE,"Debt";"mt4",#N/A,FALSE,"Debt";"mt5",#N/A,FALSE,"Debt";"mt6",#N/A,FALSE,"Debt";"mt7",#N/A,FALSE,"Debt"}</definedName>
    <definedName name="gfd" localSheetId="38" hidden="1">{"mt1",#N/A,FALSE,"Debt";"mt2",#N/A,FALSE,"Debt";"mt3",#N/A,FALSE,"Debt";"mt4",#N/A,FALSE,"Debt";"mt5",#N/A,FALSE,"Debt";"mt6",#N/A,FALSE,"Debt";"mt7",#N/A,FALSE,"Debt"}</definedName>
    <definedName name="gfd" localSheetId="39" hidden="1">{"mt1",#N/A,FALSE,"Debt";"mt2",#N/A,FALSE,"Debt";"mt3",#N/A,FALSE,"Debt";"mt4",#N/A,FALSE,"Debt";"mt5",#N/A,FALSE,"Debt";"mt6",#N/A,FALSE,"Debt";"mt7",#N/A,FALSE,"Debt"}</definedName>
    <definedName name="gfd" localSheetId="41" hidden="1">{"mt1",#N/A,FALSE,"Debt";"mt2",#N/A,FALSE,"Debt";"mt3",#N/A,FALSE,"Debt";"mt4",#N/A,FALSE,"Debt";"mt5",#N/A,FALSE,"Debt";"mt6",#N/A,FALSE,"Debt";"mt7",#N/A,FALSE,"Debt"}</definedName>
    <definedName name="gfd" localSheetId="42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5" hidden="1">{"TBILLS_ALL",#N/A,FALSE,"FITB_all"}</definedName>
    <definedName name="gg" localSheetId="26" hidden="1">{"TBILLS_ALL",#N/A,FALSE,"FITB_all"}</definedName>
    <definedName name="gg" localSheetId="29" hidden="1">{"TBILLS_ALL",#N/A,FALSE,"FITB_all"}</definedName>
    <definedName name="gg" localSheetId="30" hidden="1">{"TBILLS_ALL",#N/A,FALSE,"FITB_all"}</definedName>
    <definedName name="gg" localSheetId="32" hidden="1">{"TBILLS_ALL",#N/A,FALSE,"FITB_all"}</definedName>
    <definedName name="gg" localSheetId="33" hidden="1">{"TBILLS_ALL",#N/A,FALSE,"FITB_all"}</definedName>
    <definedName name="gg" localSheetId="34" hidden="1">{"TBILLS_ALL",#N/A,FALSE,"FITB_all"}</definedName>
    <definedName name="gg" localSheetId="38" hidden="1">{"TBILLS_ALL",#N/A,FALSE,"FITB_all"}</definedName>
    <definedName name="gg" localSheetId="39" hidden="1">{"TBILLS_ALL",#N/A,FALSE,"FITB_all"}</definedName>
    <definedName name="gg" localSheetId="41" hidden="1">{"TBILLS_ALL",#N/A,FALSE,"FITB_all"}</definedName>
    <definedName name="gg" localSheetId="42" hidden="1">{"TBILLS_ALL",#N/A,FALSE,"FITB_all"}</definedName>
    <definedName name="gg" localSheetId="4" hidden="1">{"TBILLS_ALL",#N/A,FALSE,"FITB_all"}</definedName>
    <definedName name="gg" localSheetId="6" hidden="1">{"TBILLS_ALL",#N/A,FALSE,"FITB_all"}</definedName>
    <definedName name="gg" hidden="1">{"TBILLS_ALL",#N/A,FALSE,"FITB_all"}</definedName>
    <definedName name="ggg" localSheetId="25" hidden="1">{"Riqfin97",#N/A,FALSE,"Tran";"Riqfinpro",#N/A,FALSE,"Tran"}</definedName>
    <definedName name="ggg" localSheetId="26" hidden="1">{"Riqfin97",#N/A,FALSE,"Tran";"Riqfinpro",#N/A,FALSE,"Tran"}</definedName>
    <definedName name="ggg" localSheetId="29" hidden="1">{"Riqfin97",#N/A,FALSE,"Tran";"Riqfinpro",#N/A,FALSE,"Tran"}</definedName>
    <definedName name="ggg" localSheetId="30" hidden="1">{"Riqfin97",#N/A,FALSE,"Tran";"Riqfinpro",#N/A,FALSE,"Tran"}</definedName>
    <definedName name="ggg" localSheetId="32" hidden="1">{"Riqfin97",#N/A,FALSE,"Tran";"Riqfinpro",#N/A,FALSE,"Tran"}</definedName>
    <definedName name="ggg" localSheetId="33" hidden="1">{"Riqfin97",#N/A,FALSE,"Tran";"Riqfinpro",#N/A,FALSE,"Tran"}</definedName>
    <definedName name="ggg" localSheetId="34" hidden="1">{"Riqfin97",#N/A,FALSE,"Tran";"Riqfinpro",#N/A,FALSE,"Tran"}</definedName>
    <definedName name="ggg" localSheetId="38" hidden="1">{"Riqfin97",#N/A,FALSE,"Tran";"Riqfinpro",#N/A,FALSE,"Tran"}</definedName>
    <definedName name="ggg" localSheetId="39" hidden="1">{"Riqfin97",#N/A,FALSE,"Tran";"Riqfinpro",#N/A,FALSE,"Tran"}</definedName>
    <definedName name="ggg" localSheetId="41" hidden="1">{"Riqfin97",#N/A,FALSE,"Tran";"Riqfinpro",#N/A,FALSE,"Tran"}</definedName>
    <definedName name="ggg" localSheetId="42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g" localSheetId="4" hidden="1">#REF!</definedName>
    <definedName name="ggggg" localSheetId="6" hidden="1">#REF!</definedName>
    <definedName name="ggggg" hidden="1">#REF!</definedName>
    <definedName name="ghjf" localSheetId="25" hidden="1">{#N/A,#N/A,FALSE,"CB";#N/A,#N/A,FALSE,"CMB";#N/A,#N/A,FALSE,"NBFI"}</definedName>
    <definedName name="ghjf" localSheetId="26" hidden="1">{#N/A,#N/A,FALSE,"CB";#N/A,#N/A,FALSE,"CMB";#N/A,#N/A,FALSE,"NBFI"}</definedName>
    <definedName name="ghjf" localSheetId="29" hidden="1">{#N/A,#N/A,FALSE,"CB";#N/A,#N/A,FALSE,"CMB";#N/A,#N/A,FALSE,"NBFI"}</definedName>
    <definedName name="ghjf" localSheetId="30" hidden="1">{#N/A,#N/A,FALSE,"CB";#N/A,#N/A,FALSE,"CMB";#N/A,#N/A,FALSE,"NBFI"}</definedName>
    <definedName name="ghjf" localSheetId="32" hidden="1">{#N/A,#N/A,FALSE,"CB";#N/A,#N/A,FALSE,"CMB";#N/A,#N/A,FALSE,"NBFI"}</definedName>
    <definedName name="ghjf" localSheetId="33" hidden="1">{#N/A,#N/A,FALSE,"CB";#N/A,#N/A,FALSE,"CMB";#N/A,#N/A,FALSE,"NBFI"}</definedName>
    <definedName name="ghjf" localSheetId="34" hidden="1">{#N/A,#N/A,FALSE,"CB";#N/A,#N/A,FALSE,"CMB";#N/A,#N/A,FALSE,"NBFI"}</definedName>
    <definedName name="ghjf" localSheetId="38" hidden="1">{#N/A,#N/A,FALSE,"CB";#N/A,#N/A,FALSE,"CMB";#N/A,#N/A,FALSE,"NBFI"}</definedName>
    <definedName name="ghjf" localSheetId="39" hidden="1">{#N/A,#N/A,FALSE,"CB";#N/A,#N/A,FALSE,"CMB";#N/A,#N/A,FALSE,"NBFI"}</definedName>
    <definedName name="ghjf" localSheetId="41" hidden="1">{#N/A,#N/A,FALSE,"CB";#N/A,#N/A,FALSE,"CMB";#N/A,#N/A,FALSE,"NBFI"}</definedName>
    <definedName name="ghjf" localSheetId="42" hidden="1">{#N/A,#N/A,FALSE,"CB";#N/A,#N/A,FALSE,"CMB";#N/A,#N/A,FALSE,"NBFI"}</definedName>
    <definedName name="ghjf" localSheetId="4" hidden="1">{#N/A,#N/A,FALSE,"CB";#N/A,#N/A,FALSE,"CMB";#N/A,#N/A,FALSE,"NBFI"}</definedName>
    <definedName name="ghjf" localSheetId="6" hidden="1">{#N/A,#N/A,FALSE,"CB";#N/A,#N/A,FALSE,"CMB";#N/A,#N/A,FALSE,"NBFI"}</definedName>
    <definedName name="ghjf" hidden="1">{#N/A,#N/A,FALSE,"CB";#N/A,#N/A,FALSE,"CMB";#N/A,#N/A,FALSE,"NBFI"}</definedName>
    <definedName name="giui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race_NC" localSheetId="39">#REF!</definedName>
    <definedName name="Grace_NC" localSheetId="4">#REF!</definedName>
    <definedName name="Grace_NC">#REF!</definedName>
    <definedName name="gy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4" hidden="1">#REF!</definedName>
    <definedName name="h" localSheetId="6" hidden="1">#REF!</definedName>
    <definedName name="h" hidden="1">#REF!</definedName>
    <definedName name="hhh" localSheetId="4" hidden="1">#REF!</definedName>
    <definedName name="hhh" localSheetId="6" hidden="1">#REF!</definedName>
    <definedName name="hhh" hidden="1">#REF!</definedName>
    <definedName name="hjkl" localSheetId="25" hidden="1">{"Tab1",#N/A,FALSE,"P";"Tab2",#N/A,FALSE,"P"}</definedName>
    <definedName name="hjkl" localSheetId="26" hidden="1">{"Tab1",#N/A,FALSE,"P";"Tab2",#N/A,FALSE,"P"}</definedName>
    <definedName name="hjkl" localSheetId="29" hidden="1">{"Tab1",#N/A,FALSE,"P";"Tab2",#N/A,FALSE,"P"}</definedName>
    <definedName name="hjkl" localSheetId="30" hidden="1">{"Tab1",#N/A,FALSE,"P";"Tab2",#N/A,FALSE,"P"}</definedName>
    <definedName name="hjkl" localSheetId="32" hidden="1">{"Tab1",#N/A,FALSE,"P";"Tab2",#N/A,FALSE,"P"}</definedName>
    <definedName name="hjkl" localSheetId="33" hidden="1">{"Tab1",#N/A,FALSE,"P";"Tab2",#N/A,FALSE,"P"}</definedName>
    <definedName name="hjkl" localSheetId="34" hidden="1">{"Tab1",#N/A,FALSE,"P";"Tab2",#N/A,FALSE,"P"}</definedName>
    <definedName name="hjkl" localSheetId="38" hidden="1">{"Tab1",#N/A,FALSE,"P";"Tab2",#N/A,FALSE,"P"}</definedName>
    <definedName name="hjkl" localSheetId="39" hidden="1">{"Tab1",#N/A,FALSE,"P";"Tab2",#N/A,FALSE,"P"}</definedName>
    <definedName name="hjkl" localSheetId="41" hidden="1">{"Tab1",#N/A,FALSE,"P";"Tab2",#N/A,FALSE,"P"}</definedName>
    <definedName name="hjkl" localSheetId="42" hidden="1">{"Tab1",#N/A,FALSE,"P";"Tab2",#N/A,FALSE,"P"}</definedName>
    <definedName name="hjkl" localSheetId="4" hidden="1">{"Tab1",#N/A,FALSE,"P";"Tab2",#N/A,FALSE,"P"}</definedName>
    <definedName name="hjkl" localSheetId="6" hidden="1">{"Tab1",#N/A,FALSE,"P";"Tab2",#N/A,FALSE,"P"}</definedName>
    <definedName name="hjkl" hidden="1">{"Tab1",#N/A,FALSE,"P";"Tab2",#N/A,FALSE,"P"}</definedName>
    <definedName name="ii" localSheetId="25" hidden="1">{"Tab1",#N/A,FALSE,"P";"Tab2",#N/A,FALSE,"P"}</definedName>
    <definedName name="ii" localSheetId="26" hidden="1">{"Tab1",#N/A,FALSE,"P";"Tab2",#N/A,FALSE,"P"}</definedName>
    <definedName name="ii" localSheetId="29" hidden="1">{"Tab1",#N/A,FALSE,"P";"Tab2",#N/A,FALSE,"P"}</definedName>
    <definedName name="ii" localSheetId="30" hidden="1">{"Tab1",#N/A,FALSE,"P";"Tab2",#N/A,FALSE,"P"}</definedName>
    <definedName name="ii" localSheetId="32" hidden="1">{"Tab1",#N/A,FALSE,"P";"Tab2",#N/A,FALSE,"P"}</definedName>
    <definedName name="ii" localSheetId="33" hidden="1">{"Tab1",#N/A,FALSE,"P";"Tab2",#N/A,FALSE,"P"}</definedName>
    <definedName name="ii" localSheetId="34" hidden="1">{"Tab1",#N/A,FALSE,"P";"Tab2",#N/A,FALSE,"P"}</definedName>
    <definedName name="ii" localSheetId="38" hidden="1">{"Tab1",#N/A,FALSE,"P";"Tab2",#N/A,FALSE,"P"}</definedName>
    <definedName name="ii" localSheetId="39" hidden="1">{"Tab1",#N/A,FALSE,"P";"Tab2",#N/A,FALSE,"P"}</definedName>
    <definedName name="ii" localSheetId="41" hidden="1">{"Tab1",#N/A,FALSE,"P";"Tab2",#N/A,FALSE,"P"}</definedName>
    <definedName name="ii" localSheetId="42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jh" localSheetId="25" hidden="1">{"mt1",#N/A,FALSE,"Debt";"mt2",#N/A,FALSE,"Debt";"mt3",#N/A,FALSE,"Debt";"mt4",#N/A,FALSE,"Debt";"mt5",#N/A,FALSE,"Debt";"mt6",#N/A,FALSE,"Debt";"mt7",#N/A,FALSE,"Debt"}</definedName>
    <definedName name="ijh" localSheetId="26" hidden="1">{"mt1",#N/A,FALSE,"Debt";"mt2",#N/A,FALSE,"Debt";"mt3",#N/A,FALSE,"Debt";"mt4",#N/A,FALSE,"Debt";"mt5",#N/A,FALSE,"Debt";"mt6",#N/A,FALSE,"Debt";"mt7",#N/A,FALSE,"Debt"}</definedName>
    <definedName name="ijh" localSheetId="29" hidden="1">{"mt1",#N/A,FALSE,"Debt";"mt2",#N/A,FALSE,"Debt";"mt3",#N/A,FALSE,"Debt";"mt4",#N/A,FALSE,"Debt";"mt5",#N/A,FALSE,"Debt";"mt6",#N/A,FALSE,"Debt";"mt7",#N/A,FALSE,"Debt"}</definedName>
    <definedName name="ijh" localSheetId="30" hidden="1">{"mt1",#N/A,FALSE,"Debt";"mt2",#N/A,FALSE,"Debt";"mt3",#N/A,FALSE,"Debt";"mt4",#N/A,FALSE,"Debt";"mt5",#N/A,FALSE,"Debt";"mt6",#N/A,FALSE,"Debt";"mt7",#N/A,FALSE,"Debt"}</definedName>
    <definedName name="ijh" localSheetId="32" hidden="1">{"mt1",#N/A,FALSE,"Debt";"mt2",#N/A,FALSE,"Debt";"mt3",#N/A,FALSE,"Debt";"mt4",#N/A,FALSE,"Debt";"mt5",#N/A,FALSE,"Debt";"mt6",#N/A,FALSE,"Debt";"mt7",#N/A,FALSE,"Debt"}</definedName>
    <definedName name="ijh" localSheetId="33" hidden="1">{"mt1",#N/A,FALSE,"Debt";"mt2",#N/A,FALSE,"Debt";"mt3",#N/A,FALSE,"Debt";"mt4",#N/A,FALSE,"Debt";"mt5",#N/A,FALSE,"Debt";"mt6",#N/A,FALSE,"Debt";"mt7",#N/A,FALSE,"Debt"}</definedName>
    <definedName name="ijh" localSheetId="34" hidden="1">{"mt1",#N/A,FALSE,"Debt";"mt2",#N/A,FALSE,"Debt";"mt3",#N/A,FALSE,"Debt";"mt4",#N/A,FALSE,"Debt";"mt5",#N/A,FALSE,"Debt";"mt6",#N/A,FALSE,"Debt";"mt7",#N/A,FALSE,"Debt"}</definedName>
    <definedName name="ijh" localSheetId="38" hidden="1">{"mt1",#N/A,FALSE,"Debt";"mt2",#N/A,FALSE,"Debt";"mt3",#N/A,FALSE,"Debt";"mt4",#N/A,FALSE,"Debt";"mt5",#N/A,FALSE,"Debt";"mt6",#N/A,FALSE,"Debt";"mt7",#N/A,FALSE,"Debt"}</definedName>
    <definedName name="ijh" localSheetId="39" hidden="1">{"mt1",#N/A,FALSE,"Debt";"mt2",#N/A,FALSE,"Debt";"mt3",#N/A,FALSE,"Debt";"mt4",#N/A,FALSE,"Debt";"mt5",#N/A,FALSE,"Debt";"mt6",#N/A,FALSE,"Debt";"mt7",#N/A,FALSE,"Debt"}</definedName>
    <definedName name="ijh" localSheetId="41" hidden="1">{"mt1",#N/A,FALSE,"Debt";"mt2",#N/A,FALSE,"Debt";"mt3",#N/A,FALSE,"Debt";"mt4",#N/A,FALSE,"Debt";"mt5",#N/A,FALSE,"Debt";"mt6",#N/A,FALSE,"Debt";"mt7",#N/A,FALSE,"Debt"}</definedName>
    <definedName name="ijh" localSheetId="42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5" hidden="1">{"Main Economic Indicators",#N/A,FALSE,"C"}</definedName>
    <definedName name="imf" localSheetId="26" hidden="1">{"Main Economic Indicators",#N/A,FALSE,"C"}</definedName>
    <definedName name="imf" localSheetId="29" hidden="1">{"Main Economic Indicators",#N/A,FALSE,"C"}</definedName>
    <definedName name="imf" localSheetId="30" hidden="1">{"Main Economic Indicators",#N/A,FALSE,"C"}</definedName>
    <definedName name="imf" localSheetId="32" hidden="1">{"Main Economic Indicators",#N/A,FALSE,"C"}</definedName>
    <definedName name="imf" localSheetId="33" hidden="1">{"Main Economic Indicators",#N/A,FALSE,"C"}</definedName>
    <definedName name="imf" localSheetId="34" hidden="1">{"Main Economic Indicators",#N/A,FALSE,"C"}</definedName>
    <definedName name="imf" localSheetId="38" hidden="1">{"Main Economic Indicators",#N/A,FALSE,"C"}</definedName>
    <definedName name="imf" localSheetId="39" hidden="1">{"Main Economic Indicators",#N/A,FALSE,"C"}</definedName>
    <definedName name="imf" localSheetId="41" hidden="1">{"Main Economic Indicators",#N/A,FALSE,"C"}</definedName>
    <definedName name="imf" localSheetId="42" hidden="1">{"Main Economic Indicators",#N/A,FALSE,"C"}</definedName>
    <definedName name="imf" localSheetId="4" hidden="1">{"Main Economic Indicators",#N/A,FALSE,"C"}</definedName>
    <definedName name="imf" localSheetId="6" hidden="1">{"Main Economic Indicators",#N/A,FALSE,"C"}</definedName>
    <definedName name="imf" hidden="1">{"Main Economic Indicators",#N/A,FALSE,"C"}</definedName>
    <definedName name="imports2" localSheetId="25" hidden="1">{"partial screen",#N/A,FALSE,"State_Gov't"}</definedName>
    <definedName name="imports2" localSheetId="26" hidden="1">{"partial screen",#N/A,FALSE,"State_Gov't"}</definedName>
    <definedName name="imports2" localSheetId="29" hidden="1">{"partial screen",#N/A,FALSE,"State_Gov't"}</definedName>
    <definedName name="imports2" localSheetId="30" hidden="1">{"partial screen",#N/A,FALSE,"State_Gov't"}</definedName>
    <definedName name="imports2" localSheetId="32" hidden="1">{"partial screen",#N/A,FALSE,"State_Gov't"}</definedName>
    <definedName name="imports2" localSheetId="33" hidden="1">{"partial screen",#N/A,FALSE,"State_Gov't"}</definedName>
    <definedName name="imports2" localSheetId="34" hidden="1">{"partial screen",#N/A,FALSE,"State_Gov't"}</definedName>
    <definedName name="imports2" localSheetId="38" hidden="1">{"partial screen",#N/A,FALSE,"State_Gov't"}</definedName>
    <definedName name="imports2" localSheetId="39" hidden="1">{"partial screen",#N/A,FALSE,"State_Gov't"}</definedName>
    <definedName name="imports2" localSheetId="41" hidden="1">{"partial screen",#N/A,FALSE,"State_Gov't"}</definedName>
    <definedName name="imports2" localSheetId="42" hidden="1">{"partial screen",#N/A,FALSE,"State_Gov't"}</definedName>
    <definedName name="imports2" localSheetId="4" hidden="1">{"partial screen",#N/A,FALSE,"State_Gov't"}</definedName>
    <definedName name="imports2" localSheetId="6" hidden="1">{"partial screen",#N/A,FALSE,"State_Gov't"}</definedName>
    <definedName name="imports2" hidden="1">{"partial screen",#N/A,FALSE,"State_Gov't"}</definedName>
    <definedName name="inflation" localSheetId="4" hidden="1">#REF!</definedName>
    <definedName name="inflation" localSheetId="6" hidden="1">#REF!</definedName>
    <definedName name="inflation" hidden="1">#REF!</definedName>
    <definedName name="input_in" localSheetId="25" hidden="1">{"TRADE_COMP",#N/A,FALSE,"TAB23APP";"BOP",#N/A,FALSE,"TAB6";"DOT",#N/A,FALSE,"TAB24APP";"EXTDEBT",#N/A,FALSE,"TAB25APP"}</definedName>
    <definedName name="input_in" localSheetId="26" hidden="1">{"TRADE_COMP",#N/A,FALSE,"TAB23APP";"BOP",#N/A,FALSE,"TAB6";"DOT",#N/A,FALSE,"TAB24APP";"EXTDEBT",#N/A,FALSE,"TAB25APP"}</definedName>
    <definedName name="input_in" localSheetId="29" hidden="1">{"TRADE_COMP",#N/A,FALSE,"TAB23APP";"BOP",#N/A,FALSE,"TAB6";"DOT",#N/A,FALSE,"TAB24APP";"EXTDEBT",#N/A,FALSE,"TAB25APP"}</definedName>
    <definedName name="input_in" localSheetId="30" hidden="1">{"TRADE_COMP",#N/A,FALSE,"TAB23APP";"BOP",#N/A,FALSE,"TAB6";"DOT",#N/A,FALSE,"TAB24APP";"EXTDEBT",#N/A,FALSE,"TAB25APP"}</definedName>
    <definedName name="input_in" localSheetId="32" hidden="1">{"TRADE_COMP",#N/A,FALSE,"TAB23APP";"BOP",#N/A,FALSE,"TAB6";"DOT",#N/A,FALSE,"TAB24APP";"EXTDEBT",#N/A,FALSE,"TAB25APP"}</definedName>
    <definedName name="input_in" localSheetId="33" hidden="1">{"TRADE_COMP",#N/A,FALSE,"TAB23APP";"BOP",#N/A,FALSE,"TAB6";"DOT",#N/A,FALSE,"TAB24APP";"EXTDEBT",#N/A,FALSE,"TAB25APP"}</definedName>
    <definedName name="input_in" localSheetId="34" hidden="1">{"TRADE_COMP",#N/A,FALSE,"TAB23APP";"BOP",#N/A,FALSE,"TAB6";"DOT",#N/A,FALSE,"TAB24APP";"EXTDEBT",#N/A,FALSE,"TAB25APP"}</definedName>
    <definedName name="input_in" localSheetId="38" hidden="1">{"TRADE_COMP",#N/A,FALSE,"TAB23APP";"BOP",#N/A,FALSE,"TAB6";"DOT",#N/A,FALSE,"TAB24APP";"EXTDEBT",#N/A,FALSE,"TAB25APP"}</definedName>
    <definedName name="input_in" localSheetId="39" hidden="1">{"TRADE_COMP",#N/A,FALSE,"TAB23APP";"BOP",#N/A,FALSE,"TAB6";"DOT",#N/A,FALSE,"TAB24APP";"EXTDEBT",#N/A,FALSE,"TAB25APP"}</definedName>
    <definedName name="input_in" localSheetId="41" hidden="1">{"TRADE_COMP",#N/A,FALSE,"TAB23APP";"BOP",#N/A,FALSE,"TAB6";"DOT",#N/A,FALSE,"TAB24APP";"EXTDEBT",#N/A,FALSE,"TAB25APP"}</definedName>
    <definedName name="input_in" localSheetId="42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terest_NC" localSheetId="39">#REF!</definedName>
    <definedName name="Interest_NC" localSheetId="4">#REF!</definedName>
    <definedName name="Interest_NC">#REF!</definedName>
    <definedName name="InterestRate" localSheetId="39">#REF!</definedName>
    <definedName name="InterestRate">#REF!</definedName>
    <definedName name="iop" localSheetId="25" hidden="1">{"Riqfin97",#N/A,FALSE,"Tran";"Riqfinpro",#N/A,FALSE,"Tran"}</definedName>
    <definedName name="iop" localSheetId="26" hidden="1">{"Riqfin97",#N/A,FALSE,"Tran";"Riqfinpro",#N/A,FALSE,"Tran"}</definedName>
    <definedName name="iop" localSheetId="29" hidden="1">{"Riqfin97",#N/A,FALSE,"Tran";"Riqfinpro",#N/A,FALSE,"Tran"}</definedName>
    <definedName name="iop" localSheetId="30" hidden="1">{"Riqfin97",#N/A,FALSE,"Tran";"Riqfinpro",#N/A,FALSE,"Tran"}</definedName>
    <definedName name="iop" localSheetId="32" hidden="1">{"Riqfin97",#N/A,FALSE,"Tran";"Riqfinpro",#N/A,FALSE,"Tran"}</definedName>
    <definedName name="iop" localSheetId="33" hidden="1">{"Riqfin97",#N/A,FALSE,"Tran";"Riqfinpro",#N/A,FALSE,"Tran"}</definedName>
    <definedName name="iop" localSheetId="34" hidden="1">{"Riqfin97",#N/A,FALSE,"Tran";"Riqfinpro",#N/A,FALSE,"Tran"}</definedName>
    <definedName name="iop" localSheetId="38" hidden="1">{"Riqfin97",#N/A,FALSE,"Tran";"Riqfinpro",#N/A,FALSE,"Tran"}</definedName>
    <definedName name="iop" localSheetId="39" hidden="1">{"Riqfin97",#N/A,FALSE,"Tran";"Riqfinpro",#N/A,FALSE,"Tran"}</definedName>
    <definedName name="iop" localSheetId="41" hidden="1">{"Riqfin97",#N/A,FALSE,"Tran";"Riqfinpro",#N/A,FALSE,"Tran"}</definedName>
    <definedName name="iop" localSheetId="42" hidden="1">{"Riqfin97",#N/A,FALSE,"Tran";"Riqfinpro",#N/A,FALSE,"Tran"}</definedName>
    <definedName name="iop" localSheetId="4" hidden="1">{"Riqfin97",#N/A,FALSE,"Tran";"Riqfinpro",#N/A,FALSE,"Tran"}</definedName>
    <definedName name="iop" localSheetId="6" hidden="1">{"Riqfin97",#N/A,FALSE,"Tran";"Riqfinpro",#N/A,FALSE,"Tran"}</definedName>
    <definedName name="iop" hidden="1">{"Riqfin97",#N/A,FALSE,"Tran";"Riqfinpro",#N/A,FALSE,"Tran"}</definedName>
    <definedName name="iv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5" hidden="1">{#N/A,#N/A,FALSE,"DOC";"TB_28",#N/A,FALSE,"FITB_28";"TB_91",#N/A,FALSE,"FITB_91";"TB_182",#N/A,FALSE,"FITB_182";"TB_273",#N/A,FALSE,"FITB_273";"TB_364",#N/A,FALSE,"FITB_364 ";"SUMMARY",#N/A,FALSE,"Summary"}</definedName>
    <definedName name="jgukg" localSheetId="26" hidden="1">{#N/A,#N/A,FALSE,"DOC";"TB_28",#N/A,FALSE,"FITB_28";"TB_91",#N/A,FALSE,"FITB_91";"TB_182",#N/A,FALSE,"FITB_182";"TB_273",#N/A,FALSE,"FITB_273";"TB_364",#N/A,FALSE,"FITB_364 ";"SUMMARY",#N/A,FALSE,"Summary"}</definedName>
    <definedName name="jgukg" localSheetId="29" hidden="1">{#N/A,#N/A,FALSE,"DOC";"TB_28",#N/A,FALSE,"FITB_28";"TB_91",#N/A,FALSE,"FITB_91";"TB_182",#N/A,FALSE,"FITB_182";"TB_273",#N/A,FALSE,"FITB_273";"TB_364",#N/A,FALSE,"FITB_364 ";"SUMMARY",#N/A,FALSE,"Summary"}</definedName>
    <definedName name="jgukg" localSheetId="30" hidden="1">{#N/A,#N/A,FALSE,"DOC";"TB_28",#N/A,FALSE,"FITB_28";"TB_91",#N/A,FALSE,"FITB_91";"TB_182",#N/A,FALSE,"FITB_182";"TB_273",#N/A,FALSE,"FITB_273";"TB_364",#N/A,FALSE,"FITB_364 ";"SUMMARY",#N/A,FALSE,"Summary"}</definedName>
    <definedName name="jgukg" localSheetId="3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3" hidden="1">{#N/A,#N/A,FALSE,"DOC";"TB_28",#N/A,FALSE,"FITB_28";"TB_91",#N/A,FALSE,"FITB_91";"TB_182",#N/A,FALSE,"FITB_182";"TB_273",#N/A,FALSE,"FITB_273";"TB_364",#N/A,FALSE,"FITB_364 ";"SUMMARY",#N/A,FALSE,"Summary"}</definedName>
    <definedName name="jgukg" localSheetId="34" hidden="1">{#N/A,#N/A,FALSE,"DOC";"TB_28",#N/A,FALSE,"FITB_28";"TB_91",#N/A,FALSE,"FITB_91";"TB_182",#N/A,FALSE,"FITB_182";"TB_273",#N/A,FALSE,"FITB_273";"TB_364",#N/A,FALSE,"FITB_364 ";"SUMMARY",#N/A,FALSE,"Summary"}</definedName>
    <definedName name="jgukg" localSheetId="38" hidden="1">{#N/A,#N/A,FALSE,"DOC";"TB_28",#N/A,FALSE,"FITB_28";"TB_91",#N/A,FALSE,"FITB_91";"TB_182",#N/A,FALSE,"FITB_182";"TB_273",#N/A,FALSE,"FITB_273";"TB_364",#N/A,FALSE,"FITB_364 ";"SUMMARY",#N/A,FALSE,"Summary"}</definedName>
    <definedName name="jgukg" localSheetId="39" hidden="1">{#N/A,#N/A,FALSE,"DOC";"TB_28",#N/A,FALSE,"FITB_28";"TB_91",#N/A,FALSE,"FITB_91";"TB_182",#N/A,FALSE,"FITB_182";"TB_273",#N/A,FALSE,"FITB_273";"TB_364",#N/A,FALSE,"FITB_364 ";"SUMMARY",#N/A,FALSE,"Summary"}</definedName>
    <definedName name="jgukg" localSheetId="41" hidden="1">{#N/A,#N/A,FALSE,"DOC";"TB_28",#N/A,FALSE,"FITB_28";"TB_91",#N/A,FALSE,"FITB_91";"TB_182",#N/A,FALSE,"FITB_182";"TB_273",#N/A,FALSE,"FITB_273";"TB_364",#N/A,FALSE,"FITB_364 ";"SUMMARY",#N/A,FALSE,"Summary"}</definedName>
    <definedName name="jgukg" localSheetId="42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5" hidden="1">{"Main Economic Indicators",#N/A,FALSE,"C"}</definedName>
    <definedName name="jh" localSheetId="26" hidden="1">{"Main Economic Indicators",#N/A,FALSE,"C"}</definedName>
    <definedName name="jh" localSheetId="29" hidden="1">{"Main Economic Indicators",#N/A,FALSE,"C"}</definedName>
    <definedName name="jh" localSheetId="30" hidden="1">{"Main Economic Indicators",#N/A,FALSE,"C"}</definedName>
    <definedName name="jh" localSheetId="32" hidden="1">{"Main Economic Indicators",#N/A,FALSE,"C"}</definedName>
    <definedName name="jh" localSheetId="33" hidden="1">{"Main Economic Indicators",#N/A,FALSE,"C"}</definedName>
    <definedName name="jh" localSheetId="34" hidden="1">{"Main Economic Indicators",#N/A,FALSE,"C"}</definedName>
    <definedName name="jh" localSheetId="38" hidden="1">{"Main Economic Indicators",#N/A,FALSE,"C"}</definedName>
    <definedName name="jh" localSheetId="39" hidden="1">{"Main Economic Indicators",#N/A,FALSE,"C"}</definedName>
    <definedName name="jh" localSheetId="41" hidden="1">{"Main Economic Indicators",#N/A,FALSE,"C"}</definedName>
    <definedName name="jh" localSheetId="42" hidden="1">{"Main Economic Indicators",#N/A,FALSE,"C"}</definedName>
    <definedName name="jh" localSheetId="4" hidden="1">{"Main Economic Indicators",#N/A,FALSE,"C"}</definedName>
    <definedName name="jh" localSheetId="6" hidden="1">{"Main Economic Indicators",#N/A,FALSE,"C"}</definedName>
    <definedName name="jh" hidden="1">{"Main Economic Indicators",#N/A,FALSE,"C"}</definedName>
    <definedName name="jj" localSheetId="25" hidden="1">{"Riqfin97",#N/A,FALSE,"Tran";"Riqfinpro",#N/A,FALSE,"Tran"}</definedName>
    <definedName name="jj" localSheetId="26" hidden="1">{"Riqfin97",#N/A,FALSE,"Tran";"Riqfinpro",#N/A,FALSE,"Tran"}</definedName>
    <definedName name="jj" localSheetId="29" hidden="1">{"Riqfin97",#N/A,FALSE,"Tran";"Riqfinpro",#N/A,FALSE,"Tran"}</definedName>
    <definedName name="jj" localSheetId="30" hidden="1">{"Riqfin97",#N/A,FALSE,"Tran";"Riqfinpro",#N/A,FALSE,"Tran"}</definedName>
    <definedName name="jj" localSheetId="32" hidden="1">{"Riqfin97",#N/A,FALSE,"Tran";"Riqfinpro",#N/A,FALSE,"Tran"}</definedName>
    <definedName name="jj" localSheetId="33" hidden="1">{"Riqfin97",#N/A,FALSE,"Tran";"Riqfinpro",#N/A,FALSE,"Tran"}</definedName>
    <definedName name="jj" localSheetId="34" hidden="1">{"Riqfin97",#N/A,FALSE,"Tran";"Riqfinpro",#N/A,FALSE,"Tran"}</definedName>
    <definedName name="jj" localSheetId="38" hidden="1">{"Riqfin97",#N/A,FALSE,"Tran";"Riqfinpro",#N/A,FALSE,"Tran"}</definedName>
    <definedName name="jj" localSheetId="39" hidden="1">{"Riqfin97",#N/A,FALSE,"Tran";"Riqfinpro",#N/A,FALSE,"Tran"}</definedName>
    <definedName name="jj" localSheetId="41" hidden="1">{"Riqfin97",#N/A,FALSE,"Tran";"Riqfinpro",#N/A,FALSE,"Tran"}</definedName>
    <definedName name="jj" localSheetId="42" hidden="1">{"Riqfin97",#N/A,FALSE,"Tran";"Riqfinpro",#N/A,FALSE,"Tran"}</definedName>
    <definedName name="jj" localSheetId="4" hidden="1">{"Riqfin97",#N/A,FALSE,"Tran";"Riqfinpro",#N/A,FALSE,"Tran"}</definedName>
    <definedName name="jj" localSheetId="6" hidden="1">{"Riqfin97",#N/A,FALSE,"Tran";"Riqfinpro",#N/A,FALSE,"Tran"}</definedName>
    <definedName name="jj" hidden="1">{"Riqfin97",#N/A,FALSE,"Tran";"Riqfinpro",#N/A,FALSE,"Tran"}</definedName>
    <definedName name="jjj" localSheetId="4" hidden="1">#REF!</definedName>
    <definedName name="jjj" localSheetId="6" hidden="1">#REF!</definedName>
    <definedName name="jjj" hidden="1">#REF!</definedName>
    <definedName name="jjjjjj" localSheetId="4" hidden="1">#REF!</definedName>
    <definedName name="jjjjjj" localSheetId="6" hidden="1">#REF!</definedName>
    <definedName name="jjjjjj" hidden="1">#REF!</definedName>
    <definedName name="jkbjkb" localSheetId="25" hidden="1">{"DEPOSITS",#N/A,FALSE,"COMML_MON";"LOANS",#N/A,FALSE,"COMML_MON"}</definedName>
    <definedName name="jkbjkb" localSheetId="26" hidden="1">{"DEPOSITS",#N/A,FALSE,"COMML_MON";"LOANS",#N/A,FALSE,"COMML_MON"}</definedName>
    <definedName name="jkbjkb" localSheetId="29" hidden="1">{"DEPOSITS",#N/A,FALSE,"COMML_MON";"LOANS",#N/A,FALSE,"COMML_MON"}</definedName>
    <definedName name="jkbjkb" localSheetId="30" hidden="1">{"DEPOSITS",#N/A,FALSE,"COMML_MON";"LOANS",#N/A,FALSE,"COMML_MON"}</definedName>
    <definedName name="jkbjkb" localSheetId="32" hidden="1">{"DEPOSITS",#N/A,FALSE,"COMML_MON";"LOANS",#N/A,FALSE,"COMML_MON"}</definedName>
    <definedName name="jkbjkb" localSheetId="33" hidden="1">{"DEPOSITS",#N/A,FALSE,"COMML_MON";"LOANS",#N/A,FALSE,"COMML_MON"}</definedName>
    <definedName name="jkbjkb" localSheetId="34" hidden="1">{"DEPOSITS",#N/A,FALSE,"COMML_MON";"LOANS",#N/A,FALSE,"COMML_MON"}</definedName>
    <definedName name="jkbjkb" localSheetId="38" hidden="1">{"DEPOSITS",#N/A,FALSE,"COMML_MON";"LOANS",#N/A,FALSE,"COMML_MON"}</definedName>
    <definedName name="jkbjkb" localSheetId="39" hidden="1">{"DEPOSITS",#N/A,FALSE,"COMML_MON";"LOANS",#N/A,FALSE,"COMML_MON"}</definedName>
    <definedName name="jkbjkb" localSheetId="41" hidden="1">{"DEPOSITS",#N/A,FALSE,"COMML_MON";"LOANS",#N/A,FALSE,"COMML_MON"}</definedName>
    <definedName name="jkbjkb" localSheetId="42" hidden="1">{"DEPOSITS",#N/A,FALSE,"COMML_MON";"LOANS",#N/A,FALSE,"COMML_MON"}</definedName>
    <definedName name="jkbjkb" localSheetId="4" hidden="1">{"DEPOSITS",#N/A,FALSE,"COMML_MON";"LOANS",#N/A,FALSE,"COMML_MON"}</definedName>
    <definedName name="jkbjkb" localSheetId="6" hidden="1">{"DEPOSITS",#N/A,FALSE,"COMML_MON";"LOANS",#N/A,FALSE,"COMML_MON"}</definedName>
    <definedName name="jkbjkb" hidden="1">{"DEPOSITS",#N/A,FALSE,"COMML_MON";"LOANS",#N/A,FALSE,"COMML_MON"}</definedName>
    <definedName name="jkl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5" hidden="1">{"Tab1",#N/A,FALSE,"P";"Tab2",#N/A,FALSE,"P"}</definedName>
    <definedName name="kk" localSheetId="26" hidden="1">{"Tab1",#N/A,FALSE,"P";"Tab2",#N/A,FALSE,"P"}</definedName>
    <definedName name="kk" localSheetId="29" hidden="1">{"Tab1",#N/A,FALSE,"P";"Tab2",#N/A,FALSE,"P"}</definedName>
    <definedName name="kk" localSheetId="30" hidden="1">{"Tab1",#N/A,FALSE,"P";"Tab2",#N/A,FALSE,"P"}</definedName>
    <definedName name="kk" localSheetId="32" hidden="1">{"Tab1",#N/A,FALSE,"P";"Tab2",#N/A,FALSE,"P"}</definedName>
    <definedName name="kk" localSheetId="33" hidden="1">{"Tab1",#N/A,FALSE,"P";"Tab2",#N/A,FALSE,"P"}</definedName>
    <definedName name="kk" localSheetId="34" hidden="1">{"Tab1",#N/A,FALSE,"P";"Tab2",#N/A,FALSE,"P"}</definedName>
    <definedName name="kk" localSheetId="38" hidden="1">{"Tab1",#N/A,FALSE,"P";"Tab2",#N/A,FALSE,"P"}</definedName>
    <definedName name="kk" localSheetId="39" hidden="1">{"Tab1",#N/A,FALSE,"P";"Tab2",#N/A,FALSE,"P"}</definedName>
    <definedName name="kk" localSheetId="41" hidden="1">{"Tab1",#N/A,FALSE,"P";"Tab2",#N/A,FALSE,"P"}</definedName>
    <definedName name="kk" localSheetId="42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25" hidden="1">{"Tab1",#N/A,FALSE,"P";"Tab2",#N/A,FALSE,"P"}</definedName>
    <definedName name="kkk" localSheetId="26" hidden="1">{"Tab1",#N/A,FALSE,"P";"Tab2",#N/A,FALSE,"P"}</definedName>
    <definedName name="kkk" localSheetId="29" hidden="1">{"Tab1",#N/A,FALSE,"P";"Tab2",#N/A,FALSE,"P"}</definedName>
    <definedName name="kkk" localSheetId="30" hidden="1">{"Tab1",#N/A,FALSE,"P";"Tab2",#N/A,FALSE,"P"}</definedName>
    <definedName name="kkk" localSheetId="32" hidden="1">{"Tab1",#N/A,FALSE,"P";"Tab2",#N/A,FALSE,"P"}</definedName>
    <definedName name="kkk" localSheetId="33" hidden="1">{"Tab1",#N/A,FALSE,"P";"Tab2",#N/A,FALSE,"P"}</definedName>
    <definedName name="kkk" localSheetId="34" hidden="1">{"Tab1",#N/A,FALSE,"P";"Tab2",#N/A,FALSE,"P"}</definedName>
    <definedName name="kkk" localSheetId="38" hidden="1">{"Tab1",#N/A,FALSE,"P";"Tab2",#N/A,FALSE,"P"}</definedName>
    <definedName name="kkk" localSheetId="39" hidden="1">{"Tab1",#N/A,FALSE,"P";"Tab2",#N/A,FALSE,"P"}</definedName>
    <definedName name="kkk" localSheetId="41" hidden="1">{"Tab1",#N/A,FALSE,"P";"Tab2",#N/A,FALSE,"P"}</definedName>
    <definedName name="kkk" localSheetId="42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localSheetId="4" hidden="1">#REF!</definedName>
    <definedName name="kkkk" localSheetId="6" hidden="1">#REF!</definedName>
    <definedName name="kkkk" hidden="1">#REF!</definedName>
    <definedName name="kl" localSheetId="25" hidden="1">{"mt1",#N/A,FALSE,"Debt";"mt2",#N/A,FALSE,"Debt";"mt3",#N/A,FALSE,"Debt";"mt4",#N/A,FALSE,"Debt";"mt5",#N/A,FALSE,"Debt";"mt6",#N/A,FALSE,"Debt";"mt7",#N/A,FALSE,"Debt"}</definedName>
    <definedName name="kl" localSheetId="26" hidden="1">{"mt1",#N/A,FALSE,"Debt";"mt2",#N/A,FALSE,"Debt";"mt3",#N/A,FALSE,"Debt";"mt4",#N/A,FALSE,"Debt";"mt5",#N/A,FALSE,"Debt";"mt6",#N/A,FALSE,"Debt";"mt7",#N/A,FALSE,"Debt"}</definedName>
    <definedName name="kl" localSheetId="29" hidden="1">{"mt1",#N/A,FALSE,"Debt";"mt2",#N/A,FALSE,"Debt";"mt3",#N/A,FALSE,"Debt";"mt4",#N/A,FALSE,"Debt";"mt5",#N/A,FALSE,"Debt";"mt6",#N/A,FALSE,"Debt";"mt7",#N/A,FALSE,"Debt"}</definedName>
    <definedName name="kl" localSheetId="30" hidden="1">{"mt1",#N/A,FALSE,"Debt";"mt2",#N/A,FALSE,"Debt";"mt3",#N/A,FALSE,"Debt";"mt4",#N/A,FALSE,"Debt";"mt5",#N/A,FALSE,"Debt";"mt6",#N/A,FALSE,"Debt";"mt7",#N/A,FALSE,"Debt"}</definedName>
    <definedName name="kl" localSheetId="32" hidden="1">{"mt1",#N/A,FALSE,"Debt";"mt2",#N/A,FALSE,"Debt";"mt3",#N/A,FALSE,"Debt";"mt4",#N/A,FALSE,"Debt";"mt5",#N/A,FALSE,"Debt";"mt6",#N/A,FALSE,"Debt";"mt7",#N/A,FALSE,"Debt"}</definedName>
    <definedName name="kl" localSheetId="33" hidden="1">{"mt1",#N/A,FALSE,"Debt";"mt2",#N/A,FALSE,"Debt";"mt3",#N/A,FALSE,"Debt";"mt4",#N/A,FALSE,"Debt";"mt5",#N/A,FALSE,"Debt";"mt6",#N/A,FALSE,"Debt";"mt7",#N/A,FALSE,"Debt"}</definedName>
    <definedName name="kl" localSheetId="34" hidden="1">{"mt1",#N/A,FALSE,"Debt";"mt2",#N/A,FALSE,"Debt";"mt3",#N/A,FALSE,"Debt";"mt4",#N/A,FALSE,"Debt";"mt5",#N/A,FALSE,"Debt";"mt6",#N/A,FALSE,"Debt";"mt7",#N/A,FALSE,"Debt"}</definedName>
    <definedName name="kl" localSheetId="38" hidden="1">{"mt1",#N/A,FALSE,"Debt";"mt2",#N/A,FALSE,"Debt";"mt3",#N/A,FALSE,"Debt";"mt4",#N/A,FALSE,"Debt";"mt5",#N/A,FALSE,"Debt";"mt6",#N/A,FALSE,"Debt";"mt7",#N/A,FALSE,"Debt"}</definedName>
    <definedName name="kl" localSheetId="39" hidden="1">{"mt1",#N/A,FALSE,"Debt";"mt2",#N/A,FALSE,"Debt";"mt3",#N/A,FALSE,"Debt";"mt4",#N/A,FALSE,"Debt";"mt5",#N/A,FALSE,"Debt";"mt6",#N/A,FALSE,"Debt";"mt7",#N/A,FALSE,"Debt"}</definedName>
    <definedName name="kl" localSheetId="41" hidden="1">{"mt1",#N/A,FALSE,"Debt";"mt2",#N/A,FALSE,"Debt";"mt3",#N/A,FALSE,"Debt";"mt4",#N/A,FALSE,"Debt";"mt5",#N/A,FALSE,"Debt";"mt6",#N/A,FALSE,"Debt";"mt7",#N/A,FALSE,"Debt"}</definedName>
    <definedName name="kl" localSheetId="42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5" hidden="1">{"TRADE_COMP",#N/A,FALSE,"TAB23APP";"BOP",#N/A,FALSE,"TAB6";"DOT",#N/A,FALSE,"TAB24APP";"EXTDEBT",#N/A,FALSE,"TAB25APP"}</definedName>
    <definedName name="kljlkh" localSheetId="26" hidden="1">{"TRADE_COMP",#N/A,FALSE,"TAB23APP";"BOP",#N/A,FALSE,"TAB6";"DOT",#N/A,FALSE,"TAB24APP";"EXTDEBT",#N/A,FALSE,"TAB25APP"}</definedName>
    <definedName name="kljlkh" localSheetId="29" hidden="1">{"TRADE_COMP",#N/A,FALSE,"TAB23APP";"BOP",#N/A,FALSE,"TAB6";"DOT",#N/A,FALSE,"TAB24APP";"EXTDEBT",#N/A,FALSE,"TAB25APP"}</definedName>
    <definedName name="kljlkh" localSheetId="30" hidden="1">{"TRADE_COMP",#N/A,FALSE,"TAB23APP";"BOP",#N/A,FALSE,"TAB6";"DOT",#N/A,FALSE,"TAB24APP";"EXTDEBT",#N/A,FALSE,"TAB25APP"}</definedName>
    <definedName name="kljlkh" localSheetId="32" hidden="1">{"TRADE_COMP",#N/A,FALSE,"TAB23APP";"BOP",#N/A,FALSE,"TAB6";"DOT",#N/A,FALSE,"TAB24APP";"EXTDEBT",#N/A,FALSE,"TAB25APP"}</definedName>
    <definedName name="kljlkh" localSheetId="33" hidden="1">{"TRADE_COMP",#N/A,FALSE,"TAB23APP";"BOP",#N/A,FALSE,"TAB6";"DOT",#N/A,FALSE,"TAB24APP";"EXTDEBT",#N/A,FALSE,"TAB25APP"}</definedName>
    <definedName name="kljlkh" localSheetId="34" hidden="1">{"TRADE_COMP",#N/A,FALSE,"TAB23APP";"BOP",#N/A,FALSE,"TAB6";"DOT",#N/A,FALSE,"TAB24APP";"EXTDEBT",#N/A,FALSE,"TAB25APP"}</definedName>
    <definedName name="kljlkh" localSheetId="38" hidden="1">{"TRADE_COMP",#N/A,FALSE,"TAB23APP";"BOP",#N/A,FALSE,"TAB6";"DOT",#N/A,FALSE,"TAB24APP";"EXTDEBT",#N/A,FALSE,"TAB25APP"}</definedName>
    <definedName name="kljlkh" localSheetId="39" hidden="1">{"TRADE_COMP",#N/A,FALSE,"TAB23APP";"BOP",#N/A,FALSE,"TAB6";"DOT",#N/A,FALSE,"TAB24APP";"EXTDEBT",#N/A,FALSE,"TAB25APP"}</definedName>
    <definedName name="kljlkh" localSheetId="41" hidden="1">{"TRADE_COMP",#N/A,FALSE,"TAB23APP";"BOP",#N/A,FALSE,"TAB6";"DOT",#N/A,FALSE,"TAB24APP";"EXTDEBT",#N/A,FALSE,"TAB25APP"}</definedName>
    <definedName name="kljlkh" localSheetId="42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_2009">#REF!</definedName>
    <definedName name="lkf" localSheetId="25" hidden="1">{"Main Economic Indicators",#N/A,FALSE,"C"}</definedName>
    <definedName name="lkf" localSheetId="26" hidden="1">{"Main Economic Indicators",#N/A,FALSE,"C"}</definedName>
    <definedName name="lkf" localSheetId="29" hidden="1">{"Main Economic Indicators",#N/A,FALSE,"C"}</definedName>
    <definedName name="lkf" localSheetId="30" hidden="1">{"Main Economic Indicators",#N/A,FALSE,"C"}</definedName>
    <definedName name="lkf" localSheetId="32" hidden="1">{"Main Economic Indicators",#N/A,FALSE,"C"}</definedName>
    <definedName name="lkf" localSheetId="33" hidden="1">{"Main Economic Indicators",#N/A,FALSE,"C"}</definedName>
    <definedName name="lkf" localSheetId="34" hidden="1">{"Main Economic Indicators",#N/A,FALSE,"C"}</definedName>
    <definedName name="lkf" localSheetId="38" hidden="1">{"Main Economic Indicators",#N/A,FALSE,"C"}</definedName>
    <definedName name="lkf" localSheetId="39" hidden="1">{"Main Economic Indicators",#N/A,FALSE,"C"}</definedName>
    <definedName name="lkf" localSheetId="41" hidden="1">{"Main Economic Indicators",#N/A,FALSE,"C"}</definedName>
    <definedName name="lkf" localSheetId="42" hidden="1">{"Main Economic Indicators",#N/A,FALSE,"C"}</definedName>
    <definedName name="lkf" localSheetId="4" hidden="1">{"Main Economic Indicators",#N/A,FALSE,"C"}</definedName>
    <definedName name="lkf" localSheetId="6" hidden="1">{"Main Economic Indicators",#N/A,FALSE,"C"}</definedName>
    <definedName name="lkf" hidden="1">{"Main Economic Indicators",#N/A,FALSE,"C"}</definedName>
    <definedName name="ll" localSheetId="25" hidden="1">{"Tab1",#N/A,FALSE,"P";"Tab2",#N/A,FALSE,"P"}</definedName>
    <definedName name="ll" localSheetId="26" hidden="1">{"Tab1",#N/A,FALSE,"P";"Tab2",#N/A,FALSE,"P"}</definedName>
    <definedName name="ll" localSheetId="29" hidden="1">{"Tab1",#N/A,FALSE,"P";"Tab2",#N/A,FALSE,"P"}</definedName>
    <definedName name="ll" localSheetId="30" hidden="1">{"Tab1",#N/A,FALSE,"P";"Tab2",#N/A,FALSE,"P"}</definedName>
    <definedName name="ll" localSheetId="32" hidden="1">{"Tab1",#N/A,FALSE,"P";"Tab2",#N/A,FALSE,"P"}</definedName>
    <definedName name="ll" localSheetId="33" hidden="1">{"Tab1",#N/A,FALSE,"P";"Tab2",#N/A,FALSE,"P"}</definedName>
    <definedName name="ll" localSheetId="34" hidden="1">{"Tab1",#N/A,FALSE,"P";"Tab2",#N/A,FALSE,"P"}</definedName>
    <definedName name="ll" localSheetId="38" hidden="1">{"Tab1",#N/A,FALSE,"P";"Tab2",#N/A,FALSE,"P"}</definedName>
    <definedName name="ll" localSheetId="39" hidden="1">{"Tab1",#N/A,FALSE,"P";"Tab2",#N/A,FALSE,"P"}</definedName>
    <definedName name="ll" localSheetId="41" hidden="1">{"Tab1",#N/A,FALSE,"P";"Tab2",#N/A,FALSE,"P"}</definedName>
    <definedName name="ll" localSheetId="42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_1">#REF!</definedName>
    <definedName name="ll_10">#REF!</definedName>
    <definedName name="ll_11">#REF!</definedName>
    <definedName name="ll_12">#REF!</definedName>
    <definedName name="ll_2">#REF!</definedName>
    <definedName name="ll_3">#REF!</definedName>
    <definedName name="ll_4">#REF!</definedName>
    <definedName name="ll_5">#REF!</definedName>
    <definedName name="ll_6">#REF!</definedName>
    <definedName name="ll_7">#REF!</definedName>
    <definedName name="ll_8">#REF!</definedName>
    <definedName name="ll_9">#REF!</definedName>
    <definedName name="lll" localSheetId="25" hidden="1">{"Riqfin97",#N/A,FALSE,"Tran";"Riqfinpro",#N/A,FALSE,"Tran"}</definedName>
    <definedName name="lll" localSheetId="26" hidden="1">{"Riqfin97",#N/A,FALSE,"Tran";"Riqfinpro",#N/A,FALSE,"Tran"}</definedName>
    <definedName name="lll" localSheetId="29" hidden="1">{"Riqfin97",#N/A,FALSE,"Tran";"Riqfinpro",#N/A,FALSE,"Tran"}</definedName>
    <definedName name="lll" localSheetId="30" hidden="1">{"Riqfin97",#N/A,FALSE,"Tran";"Riqfinpro",#N/A,FALSE,"Tran"}</definedName>
    <definedName name="lll" localSheetId="32" hidden="1">{"Riqfin97",#N/A,FALSE,"Tran";"Riqfinpro",#N/A,FALSE,"Tran"}</definedName>
    <definedName name="lll" localSheetId="33" hidden="1">{"Riqfin97",#N/A,FALSE,"Tran";"Riqfinpro",#N/A,FALSE,"Tran"}</definedName>
    <definedName name="lll" localSheetId="34" hidden="1">{"Riqfin97",#N/A,FALSE,"Tran";"Riqfinpro",#N/A,FALSE,"Tran"}</definedName>
    <definedName name="lll" localSheetId="38" hidden="1">{"Riqfin97",#N/A,FALSE,"Tran";"Riqfinpro",#N/A,FALSE,"Tran"}</definedName>
    <definedName name="lll" localSheetId="39" hidden="1">{"Riqfin97",#N/A,FALSE,"Tran";"Riqfinpro",#N/A,FALSE,"Tran"}</definedName>
    <definedName name="lll" localSheetId="41" hidden="1">{"Riqfin97",#N/A,FALSE,"Tran";"Riqfinpro",#N/A,FALSE,"Tran"}</definedName>
    <definedName name="lll" localSheetId="42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localSheetId="4" hidden="1">#REF!</definedName>
    <definedName name="llll" localSheetId="6" hidden="1">#REF!</definedName>
    <definedName name="llll" hidden="1">#REF!</definedName>
    <definedName name="m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ACRO" localSheetId="39">#REF!</definedName>
    <definedName name="MACRO" localSheetId="4">#REF!</definedName>
    <definedName name="MACRO">#REF!</definedName>
    <definedName name="Maturity_NC" localSheetId="39">#REF!</definedName>
    <definedName name="Maturity_NC">#REF!</definedName>
    <definedName name="MIDDLE" localSheetId="39">#REF!</definedName>
    <definedName name="MIDDLE">#REF!</definedName>
    <definedName name="mko" localSheetId="25" hidden="1">{"Main Economic Indicators",#N/A,FALSE,"C"}</definedName>
    <definedName name="mko" localSheetId="26" hidden="1">{"Main Economic Indicators",#N/A,FALSE,"C"}</definedName>
    <definedName name="mko" localSheetId="29" hidden="1">{"Main Economic Indicators",#N/A,FALSE,"C"}</definedName>
    <definedName name="mko" localSheetId="30" hidden="1">{"Main Economic Indicators",#N/A,FALSE,"C"}</definedName>
    <definedName name="mko" localSheetId="32" hidden="1">{"Main Economic Indicators",#N/A,FALSE,"C"}</definedName>
    <definedName name="mko" localSheetId="33" hidden="1">{"Main Economic Indicators",#N/A,FALSE,"C"}</definedName>
    <definedName name="mko" localSheetId="34" hidden="1">{"Main Economic Indicators",#N/A,FALSE,"C"}</definedName>
    <definedName name="mko" localSheetId="38" hidden="1">{"Main Economic Indicators",#N/A,FALSE,"C"}</definedName>
    <definedName name="mko" localSheetId="39" hidden="1">{"Main Economic Indicators",#N/A,FALSE,"C"}</definedName>
    <definedName name="mko" localSheetId="41" hidden="1">{"Main Economic Indicators",#N/A,FALSE,"C"}</definedName>
    <definedName name="mko" localSheetId="42" hidden="1">{"Main Economic Indicators",#N/A,FALSE,"C"}</definedName>
    <definedName name="mko" localSheetId="4" hidden="1">{"Main Economic Indicators",#N/A,FALSE,"C"}</definedName>
    <definedName name="mko" localSheetId="6" hidden="1">{"Main Economic Indicators",#N/A,FALSE,"C"}</definedName>
    <definedName name="mko" hidden="1">{"Main Economic Indicators",#N/A,FALSE,"C"}</definedName>
    <definedName name="ml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5" hidden="1">{"Riqfin97",#N/A,FALSE,"Tran";"Riqfinpro",#N/A,FALSE,"Tran"}</definedName>
    <definedName name="mmm" localSheetId="26" hidden="1">{"Riqfin97",#N/A,FALSE,"Tran";"Riqfinpro",#N/A,FALSE,"Tran"}</definedName>
    <definedName name="mmm" localSheetId="29" hidden="1">{"Riqfin97",#N/A,FALSE,"Tran";"Riqfinpro",#N/A,FALSE,"Tran"}</definedName>
    <definedName name="mmm" localSheetId="30" hidden="1">{"Riqfin97",#N/A,FALSE,"Tran";"Riqfinpro",#N/A,FALSE,"Tran"}</definedName>
    <definedName name="mmm" localSheetId="32" hidden="1">{"Riqfin97",#N/A,FALSE,"Tran";"Riqfinpro",#N/A,FALSE,"Tran"}</definedName>
    <definedName name="mmm" localSheetId="33" hidden="1">{"Riqfin97",#N/A,FALSE,"Tran";"Riqfinpro",#N/A,FALSE,"Tran"}</definedName>
    <definedName name="mmm" localSheetId="34" hidden="1">{"Riqfin97",#N/A,FALSE,"Tran";"Riqfinpro",#N/A,FALSE,"Tran"}</definedName>
    <definedName name="mmm" localSheetId="38" hidden="1">{"Riqfin97",#N/A,FALSE,"Tran";"Riqfinpro",#N/A,FALSE,"Tran"}</definedName>
    <definedName name="mmm" localSheetId="39" hidden="1">{"Riqfin97",#N/A,FALSE,"Tran";"Riqfinpro",#N/A,FALSE,"Tran"}</definedName>
    <definedName name="mmm" localSheetId="41" hidden="1">{"Riqfin97",#N/A,FALSE,"Tran";"Riqfinpro",#N/A,FALSE,"Tran"}</definedName>
    <definedName name="mmm" localSheetId="42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25" hidden="1">{"Tab1",#N/A,FALSE,"P";"Tab2",#N/A,FALSE,"P"}</definedName>
    <definedName name="mmmm" localSheetId="26" hidden="1">{"Tab1",#N/A,FALSE,"P";"Tab2",#N/A,FALSE,"P"}</definedName>
    <definedName name="mmmm" localSheetId="29" hidden="1">{"Tab1",#N/A,FALSE,"P";"Tab2",#N/A,FALSE,"P"}</definedName>
    <definedName name="mmmm" localSheetId="30" hidden="1">{"Tab1",#N/A,FALSE,"P";"Tab2",#N/A,FALSE,"P"}</definedName>
    <definedName name="mmmm" localSheetId="32" hidden="1">{"Tab1",#N/A,FALSE,"P";"Tab2",#N/A,FALSE,"P"}</definedName>
    <definedName name="mmmm" localSheetId="33" hidden="1">{"Tab1",#N/A,FALSE,"P";"Tab2",#N/A,FALSE,"P"}</definedName>
    <definedName name="mmmm" localSheetId="34" hidden="1">{"Tab1",#N/A,FALSE,"P";"Tab2",#N/A,FALSE,"P"}</definedName>
    <definedName name="mmmm" localSheetId="38" hidden="1">{"Tab1",#N/A,FALSE,"P";"Tab2",#N/A,FALSE,"P"}</definedName>
    <definedName name="mmmm" localSheetId="39" hidden="1">{"Tab1",#N/A,FALSE,"P";"Tab2",#N/A,FALSE,"P"}</definedName>
    <definedName name="mmmm" localSheetId="41" hidden="1">{"Tab1",#N/A,FALSE,"P";"Tab2",#N/A,FALSE,"P"}</definedName>
    <definedName name="mmmm" localSheetId="42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mm" localSheetId="25" hidden="1">{"Riqfin97",#N/A,FALSE,"Tran";"Riqfinpro",#N/A,FALSE,"Tran"}</definedName>
    <definedName name="mmmmmmm" localSheetId="26" hidden="1">{"Riqfin97",#N/A,FALSE,"Tran";"Riqfinpro",#N/A,FALSE,"Tran"}</definedName>
    <definedName name="mmmmmmm" localSheetId="29" hidden="1">{"Riqfin97",#N/A,FALSE,"Tran";"Riqfinpro",#N/A,FALSE,"Tran"}</definedName>
    <definedName name="mmmmmmm" localSheetId="30" hidden="1">{"Riqfin97",#N/A,FALSE,"Tran";"Riqfinpro",#N/A,FALSE,"Tran"}</definedName>
    <definedName name="mmmmmmm" localSheetId="32" hidden="1">{"Riqfin97",#N/A,FALSE,"Tran";"Riqfinpro",#N/A,FALSE,"Tran"}</definedName>
    <definedName name="mmmmmmm" localSheetId="33" hidden="1">{"Riqfin97",#N/A,FALSE,"Tran";"Riqfinpro",#N/A,FALSE,"Tran"}</definedName>
    <definedName name="mmmmmmm" localSheetId="34" hidden="1">{"Riqfin97",#N/A,FALSE,"Tran";"Riqfinpro",#N/A,FALSE,"Tran"}</definedName>
    <definedName name="mmmmmmm" localSheetId="38" hidden="1">{"Riqfin97",#N/A,FALSE,"Tran";"Riqfinpro",#N/A,FALSE,"Tran"}</definedName>
    <definedName name="mmmmmmm" localSheetId="39" hidden="1">{"Riqfin97",#N/A,FALSE,"Tran";"Riqfinpro",#N/A,FALSE,"Tran"}</definedName>
    <definedName name="mmmmmmm" localSheetId="41" hidden="1">{"Riqfin97",#N/A,FALSE,"Tran";"Riqfinpro",#N/A,FALSE,"Tran"}</definedName>
    <definedName name="mmmmmmm" localSheetId="42" hidden="1">{"Riqfin97",#N/A,FALSE,"Tran";"Riqfinpro",#N/A,FALSE,"Tran"}</definedName>
    <definedName name="mmmmmmm" localSheetId="4" hidden="1">{"Riqfin97",#N/A,FALSE,"Tran";"Riqfinpro",#N/A,FALSE,"Tran"}</definedName>
    <definedName name="mmmmmmm" localSheetId="6" hidden="1">{"Riqfin97",#N/A,FALSE,"Tran";"Riqfinpro",#N/A,FALSE,"Tran"}</definedName>
    <definedName name="mmmmmmm" hidden="1">{"Riqfin97",#N/A,FALSE,"Tran";"Riqfinpro",#N/A,FALSE,"Tran"}</definedName>
    <definedName name="mnbv" localSheetId="25" hidden="1">{"TRADE_COMP",#N/A,FALSE,"TAB23APP";"BOP",#N/A,FALSE,"TAB6";"DOT",#N/A,FALSE,"TAB24APP";"EXTDEBT",#N/A,FALSE,"TAB25APP"}</definedName>
    <definedName name="mnbv" localSheetId="26" hidden="1">{"TRADE_COMP",#N/A,FALSE,"TAB23APP";"BOP",#N/A,FALSE,"TAB6";"DOT",#N/A,FALSE,"TAB24APP";"EXTDEBT",#N/A,FALSE,"TAB25APP"}</definedName>
    <definedName name="mnbv" localSheetId="29" hidden="1">{"TRADE_COMP",#N/A,FALSE,"TAB23APP";"BOP",#N/A,FALSE,"TAB6";"DOT",#N/A,FALSE,"TAB24APP";"EXTDEBT",#N/A,FALSE,"TAB25APP"}</definedName>
    <definedName name="mnbv" localSheetId="30" hidden="1">{"TRADE_COMP",#N/A,FALSE,"TAB23APP";"BOP",#N/A,FALSE,"TAB6";"DOT",#N/A,FALSE,"TAB24APP";"EXTDEBT",#N/A,FALSE,"TAB25APP"}</definedName>
    <definedName name="mnbv" localSheetId="32" hidden="1">{"TRADE_COMP",#N/A,FALSE,"TAB23APP";"BOP",#N/A,FALSE,"TAB6";"DOT",#N/A,FALSE,"TAB24APP";"EXTDEBT",#N/A,FALSE,"TAB25APP"}</definedName>
    <definedName name="mnbv" localSheetId="33" hidden="1">{"TRADE_COMP",#N/A,FALSE,"TAB23APP";"BOP",#N/A,FALSE,"TAB6";"DOT",#N/A,FALSE,"TAB24APP";"EXTDEBT",#N/A,FALSE,"TAB25APP"}</definedName>
    <definedName name="mnbv" localSheetId="34" hidden="1">{"TRADE_COMP",#N/A,FALSE,"TAB23APP";"BOP",#N/A,FALSE,"TAB6";"DOT",#N/A,FALSE,"TAB24APP";"EXTDEBT",#N/A,FALSE,"TAB25APP"}</definedName>
    <definedName name="mnbv" localSheetId="38" hidden="1">{"TRADE_COMP",#N/A,FALSE,"TAB23APP";"BOP",#N/A,FALSE,"TAB6";"DOT",#N/A,FALSE,"TAB24APP";"EXTDEBT",#N/A,FALSE,"TAB25APP"}</definedName>
    <definedName name="mnbv" localSheetId="39" hidden="1">{"TRADE_COMP",#N/A,FALSE,"TAB23APP";"BOP",#N/A,FALSE,"TAB6";"DOT",#N/A,FALSE,"TAB24APP";"EXTDEBT",#N/A,FALSE,"TAB25APP"}</definedName>
    <definedName name="mnbv" localSheetId="41" hidden="1">{"TRADE_COMP",#N/A,FALSE,"TAB23APP";"BOP",#N/A,FALSE,"TAB6";"DOT",#N/A,FALSE,"TAB24APP";"EXTDEBT",#N/A,FALSE,"TAB25APP"}</definedName>
    <definedName name="mnbv" localSheetId="42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5" hidden="1">{"Main Economic Indicators",#N/A,FALSE,"C"}</definedName>
    <definedName name="n" localSheetId="26" hidden="1">{"Main Economic Indicators",#N/A,FALSE,"C"}</definedName>
    <definedName name="n" localSheetId="29" hidden="1">{"Main Economic Indicators",#N/A,FALSE,"C"}</definedName>
    <definedName name="n" localSheetId="30" hidden="1">{"Main Economic Indicators",#N/A,FALSE,"C"}</definedName>
    <definedName name="n" localSheetId="32" hidden="1">{"Main Economic Indicators",#N/A,FALSE,"C"}</definedName>
    <definedName name="n" localSheetId="33" hidden="1">{"Main Economic Indicators",#N/A,FALSE,"C"}</definedName>
    <definedName name="n" localSheetId="34" hidden="1">{"Main Economic Indicators",#N/A,FALSE,"C"}</definedName>
    <definedName name="n" localSheetId="38" hidden="1">{"Main Economic Indicators",#N/A,FALSE,"C"}</definedName>
    <definedName name="n" localSheetId="39" hidden="1">{"Main Economic Indicators",#N/A,FALSE,"C"}</definedName>
    <definedName name="n" localSheetId="41" hidden="1">{"Main Economic Indicators",#N/A,FALSE,"C"}</definedName>
    <definedName name="n" localSheetId="42" hidden="1">{"Main Economic Indicators",#N/A,FALSE,"C"}</definedName>
    <definedName name="n" localSheetId="4" hidden="1">{"Main Economic Indicators",#N/A,FALSE,"C"}</definedName>
    <definedName name="n" localSheetId="6" hidden="1">{"Main Economic Indicators",#N/A,FALSE,"C"}</definedName>
    <definedName name="n" hidden="1">{"Main Economic Indicators",#N/A,FALSE,"C"}</definedName>
    <definedName name="NAMES" localSheetId="31">#REF!</definedName>
    <definedName name="NAMES" localSheetId="39">#REF!</definedName>
    <definedName name="NAMES" localSheetId="13">#REF!</definedName>
    <definedName name="NAMES">#REF!</definedName>
    <definedName name="Net" localSheetId="39">#REF!</definedName>
    <definedName name="Net">#REF!</definedName>
    <definedName name="new" localSheetId="25" hidden="1">{"TBILLS_ALL",#N/A,FALSE,"FITB_all"}</definedName>
    <definedName name="new" localSheetId="26" hidden="1">{"TBILLS_ALL",#N/A,FALSE,"FITB_all"}</definedName>
    <definedName name="new" localSheetId="29" hidden="1">{"TBILLS_ALL",#N/A,FALSE,"FITB_all"}</definedName>
    <definedName name="new" localSheetId="30" hidden="1">{"TBILLS_ALL",#N/A,FALSE,"FITB_all"}</definedName>
    <definedName name="new" localSheetId="32" hidden="1">{"TBILLS_ALL",#N/A,FALSE,"FITB_all"}</definedName>
    <definedName name="new" localSheetId="33" hidden="1">{"TBILLS_ALL",#N/A,FALSE,"FITB_all"}</definedName>
    <definedName name="new" localSheetId="34" hidden="1">{"TBILLS_ALL",#N/A,FALSE,"FITB_all"}</definedName>
    <definedName name="new" localSheetId="38" hidden="1">{"TBILLS_ALL",#N/A,FALSE,"FITB_all"}</definedName>
    <definedName name="new" localSheetId="39" hidden="1">{"TBILLS_ALL",#N/A,FALSE,"FITB_all"}</definedName>
    <definedName name="new" localSheetId="41" hidden="1">{"TBILLS_ALL",#N/A,FALSE,"FITB_all"}</definedName>
    <definedName name="new" localSheetId="42" hidden="1">{"TBILLS_ALL",#N/A,FALSE,"FITB_all"}</definedName>
    <definedName name="new" localSheetId="4" hidden="1">{"TBILLS_ALL",#N/A,FALSE,"FITB_all"}</definedName>
    <definedName name="new" localSheetId="6" hidden="1">{"TBILLS_ALL",#N/A,FALSE,"FITB_all"}</definedName>
    <definedName name="new" hidden="1">{"TBILLS_ALL",#N/A,FALSE,"FITB_all"}</definedName>
    <definedName name="newnew" localSheetId="25" hidden="1">{"TBILLS_ALL",#N/A,FALSE,"FITB_all"}</definedName>
    <definedName name="newnew" localSheetId="26" hidden="1">{"TBILLS_ALL",#N/A,FALSE,"FITB_all"}</definedName>
    <definedName name="newnew" localSheetId="29" hidden="1">{"TBILLS_ALL",#N/A,FALSE,"FITB_all"}</definedName>
    <definedName name="newnew" localSheetId="30" hidden="1">{"TBILLS_ALL",#N/A,FALSE,"FITB_all"}</definedName>
    <definedName name="newnew" localSheetId="32" hidden="1">{"TBILLS_ALL",#N/A,FALSE,"FITB_all"}</definedName>
    <definedName name="newnew" localSheetId="33" hidden="1">{"TBILLS_ALL",#N/A,FALSE,"FITB_all"}</definedName>
    <definedName name="newnew" localSheetId="34" hidden="1">{"TBILLS_ALL",#N/A,FALSE,"FITB_all"}</definedName>
    <definedName name="newnew" localSheetId="38" hidden="1">{"TBILLS_ALL",#N/A,FALSE,"FITB_all"}</definedName>
    <definedName name="newnew" localSheetId="39" hidden="1">{"TBILLS_ALL",#N/A,FALSE,"FITB_all"}</definedName>
    <definedName name="newnew" localSheetId="41" hidden="1">{"TBILLS_ALL",#N/A,FALSE,"FITB_all"}</definedName>
    <definedName name="newnew" localSheetId="42" hidden="1">{"TBILLS_ALL",#N/A,FALSE,"FITB_all"}</definedName>
    <definedName name="newnew" localSheetId="4" hidden="1">{"TBILLS_ALL",#N/A,FALSE,"FITB_all"}</definedName>
    <definedName name="newnew" localSheetId="6" hidden="1">{"TBILLS_ALL",#N/A,FALSE,"FITB_all"}</definedName>
    <definedName name="newnew" hidden="1">{"TBILLS_ALL",#N/A,FALSE,"FITB_all"}</definedName>
    <definedName name="nn" localSheetId="25" hidden="1">{"Riqfin97",#N/A,FALSE,"Tran";"Riqfinpro",#N/A,FALSE,"Tran"}</definedName>
    <definedName name="nn" localSheetId="26" hidden="1">{"Riqfin97",#N/A,FALSE,"Tran";"Riqfinpro",#N/A,FALSE,"Tran"}</definedName>
    <definedName name="nn" localSheetId="29" hidden="1">{"Riqfin97",#N/A,FALSE,"Tran";"Riqfinpro",#N/A,FALSE,"Tran"}</definedName>
    <definedName name="nn" localSheetId="30" hidden="1">{"Riqfin97",#N/A,FALSE,"Tran";"Riqfinpro",#N/A,FALSE,"Tran"}</definedName>
    <definedName name="nn" localSheetId="32" hidden="1">{"Riqfin97",#N/A,FALSE,"Tran";"Riqfinpro",#N/A,FALSE,"Tran"}</definedName>
    <definedName name="nn" localSheetId="33" hidden="1">{"Riqfin97",#N/A,FALSE,"Tran";"Riqfinpro",#N/A,FALSE,"Tran"}</definedName>
    <definedName name="nn" localSheetId="34" hidden="1">{"Riqfin97",#N/A,FALSE,"Tran";"Riqfinpro",#N/A,FALSE,"Tran"}</definedName>
    <definedName name="nn" localSheetId="38" hidden="1">{"Riqfin97",#N/A,FALSE,"Tran";"Riqfinpro",#N/A,FALSE,"Tran"}</definedName>
    <definedName name="nn" localSheetId="39" hidden="1">{"Riqfin97",#N/A,FALSE,"Tran";"Riqfinpro",#N/A,FALSE,"Tran"}</definedName>
    <definedName name="nn" localSheetId="41" hidden="1">{"Riqfin97",#N/A,FALSE,"Tran";"Riqfinpro",#N/A,FALSE,"Tran"}</definedName>
    <definedName name="nn" localSheetId="42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25" hidden="1">{"Tab1",#N/A,FALSE,"P";"Tab2",#N/A,FALSE,"P"}</definedName>
    <definedName name="nnn" localSheetId="26" hidden="1">{"Tab1",#N/A,FALSE,"P";"Tab2",#N/A,FALSE,"P"}</definedName>
    <definedName name="nnn" localSheetId="29" hidden="1">{"Tab1",#N/A,FALSE,"P";"Tab2",#N/A,FALSE,"P"}</definedName>
    <definedName name="nnn" localSheetId="30" hidden="1">{"Tab1",#N/A,FALSE,"P";"Tab2",#N/A,FALSE,"P"}</definedName>
    <definedName name="nnn" localSheetId="32" hidden="1">{"Tab1",#N/A,FALSE,"P";"Tab2",#N/A,FALSE,"P"}</definedName>
    <definedName name="nnn" localSheetId="33" hidden="1">{"Tab1",#N/A,FALSE,"P";"Tab2",#N/A,FALSE,"P"}</definedName>
    <definedName name="nnn" localSheetId="34" hidden="1">{"Tab1",#N/A,FALSE,"P";"Tab2",#N/A,FALSE,"P"}</definedName>
    <definedName name="nnn" localSheetId="38" hidden="1">{"Tab1",#N/A,FALSE,"P";"Tab2",#N/A,FALSE,"P"}</definedName>
    <definedName name="nnn" localSheetId="39" hidden="1">{"Tab1",#N/A,FALSE,"P";"Tab2",#N/A,FALSE,"P"}</definedName>
    <definedName name="nnn" localSheetId="41" hidden="1">{"Tab1",#N/A,FALSE,"P";"Tab2",#N/A,FALSE,"P"}</definedName>
    <definedName name="nnn" localSheetId="42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Notes" localSheetId="39">#REF!</definedName>
    <definedName name="Notes" localSheetId="4">#REF!</definedName>
    <definedName name="Notes">#REF!</definedName>
    <definedName name="okm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LE_LINK6" localSheetId="23">'T7'!#REF!</definedName>
    <definedName name="oo" localSheetId="25" hidden="1">{"Riqfin97",#N/A,FALSE,"Tran";"Riqfinpro",#N/A,FALSE,"Tran"}</definedName>
    <definedName name="oo" localSheetId="26" hidden="1">{"Riqfin97",#N/A,FALSE,"Tran";"Riqfinpro",#N/A,FALSE,"Tran"}</definedName>
    <definedName name="oo" localSheetId="29" hidden="1">{"Riqfin97",#N/A,FALSE,"Tran";"Riqfinpro",#N/A,FALSE,"Tran"}</definedName>
    <definedName name="oo" localSheetId="30" hidden="1">{"Riqfin97",#N/A,FALSE,"Tran";"Riqfinpro",#N/A,FALSE,"Tran"}</definedName>
    <definedName name="oo" localSheetId="32" hidden="1">{"Riqfin97",#N/A,FALSE,"Tran";"Riqfinpro",#N/A,FALSE,"Tran"}</definedName>
    <definedName name="oo" localSheetId="33" hidden="1">{"Riqfin97",#N/A,FALSE,"Tran";"Riqfinpro",#N/A,FALSE,"Tran"}</definedName>
    <definedName name="oo" localSheetId="34" hidden="1">{"Riqfin97",#N/A,FALSE,"Tran";"Riqfinpro",#N/A,FALSE,"Tran"}</definedName>
    <definedName name="oo" localSheetId="38" hidden="1">{"Riqfin97",#N/A,FALSE,"Tran";"Riqfinpro",#N/A,FALSE,"Tran"}</definedName>
    <definedName name="oo" localSheetId="39" hidden="1">{"Riqfin97",#N/A,FALSE,"Tran";"Riqfinpro",#N/A,FALSE,"Tran"}</definedName>
    <definedName name="oo" localSheetId="41" hidden="1">{"Riqfin97",#N/A,FALSE,"Tran";"Riqfinpro",#N/A,FALSE,"Tran"}</definedName>
    <definedName name="oo" localSheetId="42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25" hidden="1">{"Tab1",#N/A,FALSE,"P";"Tab2",#N/A,FALSE,"P"}</definedName>
    <definedName name="ooo" localSheetId="26" hidden="1">{"Tab1",#N/A,FALSE,"P";"Tab2",#N/A,FALSE,"P"}</definedName>
    <definedName name="ooo" localSheetId="29" hidden="1">{"Tab1",#N/A,FALSE,"P";"Tab2",#N/A,FALSE,"P"}</definedName>
    <definedName name="ooo" localSheetId="30" hidden="1">{"Tab1",#N/A,FALSE,"P";"Tab2",#N/A,FALSE,"P"}</definedName>
    <definedName name="ooo" localSheetId="32" hidden="1">{"Tab1",#N/A,FALSE,"P";"Tab2",#N/A,FALSE,"P"}</definedName>
    <definedName name="ooo" localSheetId="33" hidden="1">{"Tab1",#N/A,FALSE,"P";"Tab2",#N/A,FALSE,"P"}</definedName>
    <definedName name="ooo" localSheetId="34" hidden="1">{"Tab1",#N/A,FALSE,"P";"Tab2",#N/A,FALSE,"P"}</definedName>
    <definedName name="ooo" localSheetId="38" hidden="1">{"Tab1",#N/A,FALSE,"P";"Tab2",#N/A,FALSE,"P"}</definedName>
    <definedName name="ooo" localSheetId="39" hidden="1">{"Tab1",#N/A,FALSE,"P";"Tab2",#N/A,FALSE,"P"}</definedName>
    <definedName name="ooo" localSheetId="41" hidden="1">{"Tab1",#N/A,FALSE,"P";"Tab2",#N/A,FALSE,"P"}</definedName>
    <definedName name="ooo" localSheetId="42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p" localSheetId="25" hidden="1">{"Riqfin97",#N/A,FALSE,"Tran";"Riqfinpro",#N/A,FALSE,"Tran"}</definedName>
    <definedName name="p" localSheetId="26" hidden="1">{"Riqfin97",#N/A,FALSE,"Tran";"Riqfinpro",#N/A,FALSE,"Tran"}</definedName>
    <definedName name="p" localSheetId="29" hidden="1">{"Riqfin97",#N/A,FALSE,"Tran";"Riqfinpro",#N/A,FALSE,"Tran"}</definedName>
    <definedName name="p" localSheetId="30" hidden="1">{"Riqfin97",#N/A,FALSE,"Tran";"Riqfinpro",#N/A,FALSE,"Tran"}</definedName>
    <definedName name="p" localSheetId="32" hidden="1">{"Riqfin97",#N/A,FALSE,"Tran";"Riqfinpro",#N/A,FALSE,"Tran"}</definedName>
    <definedName name="p" localSheetId="33" hidden="1">{"Riqfin97",#N/A,FALSE,"Tran";"Riqfinpro",#N/A,FALSE,"Tran"}</definedName>
    <definedName name="p" localSheetId="34" hidden="1">{"Riqfin97",#N/A,FALSE,"Tran";"Riqfinpro",#N/A,FALSE,"Tran"}</definedName>
    <definedName name="p" localSheetId="38" hidden="1">{"Riqfin97",#N/A,FALSE,"Tran";"Riqfinpro",#N/A,FALSE,"Tran"}</definedName>
    <definedName name="p" localSheetId="39" hidden="1">{"Riqfin97",#N/A,FALSE,"Tran";"Riqfinpro",#N/A,FALSE,"Tran"}</definedName>
    <definedName name="p" localSheetId="41" hidden="1">{"Riqfin97",#N/A,FALSE,"Tran";"Riqfinpro",#N/A,FALSE,"Tran"}</definedName>
    <definedName name="p" localSheetId="42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o" localSheetId="25" hidden="1">{"Tab1",#N/A,FALSE,"P";"Tab2",#N/A,FALSE,"P"}</definedName>
    <definedName name="po" localSheetId="26" hidden="1">{"Tab1",#N/A,FALSE,"P";"Tab2",#N/A,FALSE,"P"}</definedName>
    <definedName name="po" localSheetId="29" hidden="1">{"Tab1",#N/A,FALSE,"P";"Tab2",#N/A,FALSE,"P"}</definedName>
    <definedName name="po" localSheetId="30" hidden="1">{"Tab1",#N/A,FALSE,"P";"Tab2",#N/A,FALSE,"P"}</definedName>
    <definedName name="po" localSheetId="32" hidden="1">{"Tab1",#N/A,FALSE,"P";"Tab2",#N/A,FALSE,"P"}</definedName>
    <definedName name="po" localSheetId="33" hidden="1">{"Tab1",#N/A,FALSE,"P";"Tab2",#N/A,FALSE,"P"}</definedName>
    <definedName name="po" localSheetId="34" hidden="1">{"Tab1",#N/A,FALSE,"P";"Tab2",#N/A,FALSE,"P"}</definedName>
    <definedName name="po" localSheetId="38" hidden="1">{"Tab1",#N/A,FALSE,"P";"Tab2",#N/A,FALSE,"P"}</definedName>
    <definedName name="po" localSheetId="39" hidden="1">{"Tab1",#N/A,FALSE,"P";"Tab2",#N/A,FALSE,"P"}</definedName>
    <definedName name="po" localSheetId="41" hidden="1">{"Tab1",#N/A,FALSE,"P";"Tab2",#N/A,FALSE,"P"}</definedName>
    <definedName name="po" localSheetId="42" hidden="1">{"Tab1",#N/A,FALSE,"P";"Tab2",#N/A,FALSE,"P"}</definedName>
    <definedName name="po" localSheetId="4" hidden="1">{"Tab1",#N/A,FALSE,"P";"Tab2",#N/A,FALSE,"P"}</definedName>
    <definedName name="po" localSheetId="6" hidden="1">{"Tab1",#N/A,FALSE,"P";"Tab2",#N/A,FALSE,"P"}</definedName>
    <definedName name="po" hidden="1">{"Tab1",#N/A,FALSE,"P";"Tab2",#N/A,FALSE,"P"}</definedName>
    <definedName name="pp" localSheetId="25" hidden="1">{"Riqfin97",#N/A,FALSE,"Tran";"Riqfinpro",#N/A,FALSE,"Tran"}</definedName>
    <definedName name="pp" localSheetId="26" hidden="1">{"Riqfin97",#N/A,FALSE,"Tran";"Riqfinpro",#N/A,FALSE,"Tran"}</definedName>
    <definedName name="pp" localSheetId="29" hidden="1">{"Riqfin97",#N/A,FALSE,"Tran";"Riqfinpro",#N/A,FALSE,"Tran"}</definedName>
    <definedName name="pp" localSheetId="30" hidden="1">{"Riqfin97",#N/A,FALSE,"Tran";"Riqfinpro",#N/A,FALSE,"Tran"}</definedName>
    <definedName name="pp" localSheetId="32" hidden="1">{"Riqfin97",#N/A,FALSE,"Tran";"Riqfinpro",#N/A,FALSE,"Tran"}</definedName>
    <definedName name="pp" localSheetId="33" hidden="1">{"Riqfin97",#N/A,FALSE,"Tran";"Riqfinpro",#N/A,FALSE,"Tran"}</definedName>
    <definedName name="pp" localSheetId="34" hidden="1">{"Riqfin97",#N/A,FALSE,"Tran";"Riqfinpro",#N/A,FALSE,"Tran"}</definedName>
    <definedName name="pp" localSheetId="38" hidden="1">{"Riqfin97",#N/A,FALSE,"Tran";"Riqfinpro",#N/A,FALSE,"Tran"}</definedName>
    <definedName name="pp" localSheetId="39" hidden="1">{"Riqfin97",#N/A,FALSE,"Tran";"Riqfinpro",#N/A,FALSE,"Tran"}</definedName>
    <definedName name="pp" localSheetId="41" hidden="1">{"Riqfin97",#N/A,FALSE,"Tran";"Riqfinpro",#N/A,FALSE,"Tran"}</definedName>
    <definedName name="pp" localSheetId="42" hidden="1">{"Riqfin97",#N/A,FALSE,"Tran";"Riqfinpro",#N/A,FALSE,"Tran"}</definedName>
    <definedName name="pp" localSheetId="4" hidden="1">{"Riqfin97",#N/A,FALSE,"Tran";"Riqfinpro",#N/A,FALSE,"Tran"}</definedName>
    <definedName name="pp" localSheetId="6" hidden="1">{"Riqfin97",#N/A,FALSE,"Tran";"Riqfinpro",#N/A,FALSE,"Tran"}</definedName>
    <definedName name="pp" hidden="1">{"Riqfin97",#N/A,FALSE,"Tran";"Riqfinpro",#N/A,FALSE,"Tran"}</definedName>
    <definedName name="ppp" localSheetId="25" hidden="1">{"Riqfin97",#N/A,FALSE,"Tran";"Riqfinpro",#N/A,FALSE,"Tran"}</definedName>
    <definedName name="ppp" localSheetId="26" hidden="1">{"Riqfin97",#N/A,FALSE,"Tran";"Riqfinpro",#N/A,FALSE,"Tran"}</definedName>
    <definedName name="ppp" localSheetId="29" hidden="1">{"Riqfin97",#N/A,FALSE,"Tran";"Riqfinpro",#N/A,FALSE,"Tran"}</definedName>
    <definedName name="ppp" localSheetId="30" hidden="1">{"Riqfin97",#N/A,FALSE,"Tran";"Riqfinpro",#N/A,FALSE,"Tran"}</definedName>
    <definedName name="ppp" localSheetId="32" hidden="1">{"Riqfin97",#N/A,FALSE,"Tran";"Riqfinpro",#N/A,FALSE,"Tran"}</definedName>
    <definedName name="ppp" localSheetId="33" hidden="1">{"Riqfin97",#N/A,FALSE,"Tran";"Riqfinpro",#N/A,FALSE,"Tran"}</definedName>
    <definedName name="ppp" localSheetId="34" hidden="1">{"Riqfin97",#N/A,FALSE,"Tran";"Riqfinpro",#N/A,FALSE,"Tran"}</definedName>
    <definedName name="ppp" localSheetId="38" hidden="1">{"Riqfin97",#N/A,FALSE,"Tran";"Riqfinpro",#N/A,FALSE,"Tran"}</definedName>
    <definedName name="ppp" localSheetId="39" hidden="1">{"Riqfin97",#N/A,FALSE,"Tran";"Riqfinpro",#N/A,FALSE,"Tran"}</definedName>
    <definedName name="ppp" localSheetId="41" hidden="1">{"Riqfin97",#N/A,FALSE,"Tran";"Riqfinpro",#N/A,FALSE,"Tran"}</definedName>
    <definedName name="ppp" localSheetId="42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_xlnm.Print_Area" localSheetId="31">#REF!</definedName>
    <definedName name="_xlnm.Print_Area" localSheetId="39">#REF!</definedName>
    <definedName name="_xlnm.Print_Area" localSheetId="4">#REF!</definedName>
    <definedName name="_xlnm.Print_Area">#REF!</definedName>
    <definedName name="Print_Area_MI" localSheetId="31">#REF!</definedName>
    <definedName name="Print_Area_MI" localSheetId="39">#REF!</definedName>
    <definedName name="Print_Area_MI" localSheetId="13">#REF!</definedName>
    <definedName name="Print_Area_MI">#REF!</definedName>
    <definedName name="Prog_2001_Nov_draft" localSheetId="25" hidden="1">{"CBA",#N/A,FALSE,"TAB4";"MS",#N/A,FALSE,"TAB5";"BANKLOANS",#N/A,FALSE,"TAB21APP ";"INTEREST",#N/A,FALSE,"TAB22APP"}</definedName>
    <definedName name="Prog_2001_Nov_draft" localSheetId="26" hidden="1">{"CBA",#N/A,FALSE,"TAB4";"MS",#N/A,FALSE,"TAB5";"BANKLOANS",#N/A,FALSE,"TAB21APP ";"INTEREST",#N/A,FALSE,"TAB22APP"}</definedName>
    <definedName name="Prog_2001_Nov_draft" localSheetId="29" hidden="1">{"CBA",#N/A,FALSE,"TAB4";"MS",#N/A,FALSE,"TAB5";"BANKLOANS",#N/A,FALSE,"TAB21APP ";"INTEREST",#N/A,FALSE,"TAB22APP"}</definedName>
    <definedName name="Prog_2001_Nov_draft" localSheetId="30" hidden="1">{"CBA",#N/A,FALSE,"TAB4";"MS",#N/A,FALSE,"TAB5";"BANKLOANS",#N/A,FALSE,"TAB21APP ";"INTEREST",#N/A,FALSE,"TAB22APP"}</definedName>
    <definedName name="Prog_2001_Nov_draft" localSheetId="32" hidden="1">{"CBA",#N/A,FALSE,"TAB4";"MS",#N/A,FALSE,"TAB5";"BANKLOANS",#N/A,FALSE,"TAB21APP ";"INTEREST",#N/A,FALSE,"TAB22APP"}</definedName>
    <definedName name="Prog_2001_Nov_draft" localSheetId="33" hidden="1">{"CBA",#N/A,FALSE,"TAB4";"MS",#N/A,FALSE,"TAB5";"BANKLOANS",#N/A,FALSE,"TAB21APP ";"INTEREST",#N/A,FALSE,"TAB22APP"}</definedName>
    <definedName name="Prog_2001_Nov_draft" localSheetId="34" hidden="1">{"CBA",#N/A,FALSE,"TAB4";"MS",#N/A,FALSE,"TAB5";"BANKLOANS",#N/A,FALSE,"TAB21APP ";"INTEREST",#N/A,FALSE,"TAB22APP"}</definedName>
    <definedName name="Prog_2001_Nov_draft" localSheetId="38" hidden="1">{"CBA",#N/A,FALSE,"TAB4";"MS",#N/A,FALSE,"TAB5";"BANKLOANS",#N/A,FALSE,"TAB21APP ";"INTEREST",#N/A,FALSE,"TAB22APP"}</definedName>
    <definedName name="Prog_2001_Nov_draft" localSheetId="39" hidden="1">{"CBA",#N/A,FALSE,"TAB4";"MS",#N/A,FALSE,"TAB5";"BANKLOANS",#N/A,FALSE,"TAB21APP ";"INTEREST",#N/A,FALSE,"TAB22APP"}</definedName>
    <definedName name="Prog_2001_Nov_draft" localSheetId="41" hidden="1">{"CBA",#N/A,FALSE,"TAB4";"MS",#N/A,FALSE,"TAB5";"BANKLOANS",#N/A,FALSE,"TAB21APP ";"INTEREST",#N/A,FALSE,"TAB22APP"}</definedName>
    <definedName name="Prog_2001_Nov_draft" localSheetId="42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4" hidden="1">#REF!</definedName>
    <definedName name="qq" localSheetId="6" hidden="1">#REF!</definedName>
    <definedName name="qq" hidden="1">#REF!</definedName>
    <definedName name="qwe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5" hidden="1">{"Tab1",#N/A,FALSE,"P";"Tab2",#N/A,FALSE,"P"}</definedName>
    <definedName name="qwer" localSheetId="26" hidden="1">{"Tab1",#N/A,FALSE,"P";"Tab2",#N/A,FALSE,"P"}</definedName>
    <definedName name="qwer" localSheetId="29" hidden="1">{"Tab1",#N/A,FALSE,"P";"Tab2",#N/A,FALSE,"P"}</definedName>
    <definedName name="qwer" localSheetId="30" hidden="1">{"Tab1",#N/A,FALSE,"P";"Tab2",#N/A,FALSE,"P"}</definedName>
    <definedName name="qwer" localSheetId="32" hidden="1">{"Tab1",#N/A,FALSE,"P";"Tab2",#N/A,FALSE,"P"}</definedName>
    <definedName name="qwer" localSheetId="33" hidden="1">{"Tab1",#N/A,FALSE,"P";"Tab2",#N/A,FALSE,"P"}</definedName>
    <definedName name="qwer" localSheetId="34" hidden="1">{"Tab1",#N/A,FALSE,"P";"Tab2",#N/A,FALSE,"P"}</definedName>
    <definedName name="qwer" localSheetId="38" hidden="1">{"Tab1",#N/A,FALSE,"P";"Tab2",#N/A,FALSE,"P"}</definedName>
    <definedName name="qwer" localSheetId="39" hidden="1">{"Tab1",#N/A,FALSE,"P";"Tab2",#N/A,FALSE,"P"}</definedName>
    <definedName name="qwer" localSheetId="41" hidden="1">{"Tab1",#N/A,FALSE,"P";"Tab2",#N/A,FALSE,"P"}</definedName>
    <definedName name="qwer" localSheetId="42" hidden="1">{"Tab1",#N/A,FALSE,"P";"Tab2",#N/A,FALSE,"P"}</definedName>
    <definedName name="qwer" localSheetId="4" hidden="1">{"Tab1",#N/A,FALSE,"P";"Tab2",#N/A,FALSE,"P"}</definedName>
    <definedName name="qwer" localSheetId="6" hidden="1">{"Tab1",#N/A,FALSE,"P";"Tab2",#N/A,FALSE,"P"}</definedName>
    <definedName name="qwer" hidden="1">{"Tab1",#N/A,FALSE,"P";"Tab2",#N/A,FALSE,"P"}</definedName>
    <definedName name="Range_Country" localSheetId="39">#REF!</definedName>
    <definedName name="Range_Country" localSheetId="4">#REF!</definedName>
    <definedName name="Range_Country">#REF!</definedName>
    <definedName name="Range_DownloadAnnual" localSheetId="4">#REF!</definedName>
    <definedName name="Range_DownloadAnnual">#REF!</definedName>
    <definedName name="Range_DownloadDateTime" localSheetId="39">#REF!</definedName>
    <definedName name="Range_DownloadDateTime">#REF!</definedName>
    <definedName name="Range_DownloadMonth">#REF!</definedName>
    <definedName name="Range_DownloadQuarter">#REF!</definedName>
    <definedName name="Range_ReportFormName" localSheetId="39">#REF!</definedName>
    <definedName name="Range_ReportFormName">#REF!</definedName>
    <definedName name="rAT_Elvetia_tr1_2011">#REF!</definedName>
    <definedName name="rAT_Elvetia_tr2_2011">#REF!</definedName>
    <definedName name="rAT_tr1_2011">#REF!</definedName>
    <definedName name="rAT_tr2_2011">#REF!</definedName>
    <definedName name="RO">#REF!</definedName>
    <definedName name="ro_d">#REF!</definedName>
    <definedName name="ro_l" localSheetId="39">#REF!</definedName>
    <definedName name="ro_l" localSheetId="13">#REF!</definedName>
    <definedName name="ro_l">#REF!</definedName>
    <definedName name="Ro_lun">#REF!</definedName>
    <definedName name="ROm" localSheetId="39">#REF!</definedName>
    <definedName name="ROm" localSheetId="13">#REF!</definedName>
    <definedName name="ROm">#REF!</definedName>
    <definedName name="rr" localSheetId="25" hidden="1">{"Riqfin97",#N/A,FALSE,"Tran";"Riqfinpro",#N/A,FALSE,"Tran"}</definedName>
    <definedName name="rr" localSheetId="26" hidden="1">{"Riqfin97",#N/A,FALSE,"Tran";"Riqfinpro",#N/A,FALSE,"Tran"}</definedName>
    <definedName name="rr" localSheetId="29" hidden="1">{"Riqfin97",#N/A,FALSE,"Tran";"Riqfinpro",#N/A,FALSE,"Tran"}</definedName>
    <definedName name="rr" localSheetId="30" hidden="1">{"Riqfin97",#N/A,FALSE,"Tran";"Riqfinpro",#N/A,FALSE,"Tran"}</definedName>
    <definedName name="rr" localSheetId="32" hidden="1">{"Riqfin97",#N/A,FALSE,"Tran";"Riqfinpro",#N/A,FALSE,"Tran"}</definedName>
    <definedName name="rr" localSheetId="33" hidden="1">{"Riqfin97",#N/A,FALSE,"Tran";"Riqfinpro",#N/A,FALSE,"Tran"}</definedName>
    <definedName name="rr" localSheetId="34" hidden="1">{"Riqfin97",#N/A,FALSE,"Tran";"Riqfinpro",#N/A,FALSE,"Tran"}</definedName>
    <definedName name="rr" localSheetId="38" hidden="1">{"Riqfin97",#N/A,FALSE,"Tran";"Riqfinpro",#N/A,FALSE,"Tran"}</definedName>
    <definedName name="rr" localSheetId="39" hidden="1">{"Riqfin97",#N/A,FALSE,"Tran";"Riqfinpro",#N/A,FALSE,"Tran"}</definedName>
    <definedName name="rr" localSheetId="41" hidden="1">{"Riqfin97",#N/A,FALSE,"Tran";"Riqfinpro",#N/A,FALSE,"Tran"}</definedName>
    <definedName name="rr" localSheetId="42" hidden="1">{"Riqfin97",#N/A,FALSE,"Tran";"Riqfinpro",#N/A,FALSE,"Tran"}</definedName>
    <definedName name="rr" localSheetId="4" hidden="1">{"Riqfin97",#N/A,FALSE,"Tran";"Riqfinpro",#N/A,FALSE,"Tran"}</definedName>
    <definedName name="rr" localSheetId="6" hidden="1">{"Riqfin97",#N/A,FALSE,"Tran";"Riqfinpro",#N/A,FALSE,"Tran"}</definedName>
    <definedName name="rr" hidden="1">{"Riqfin97",#N/A,FALSE,"Tran";"Riqfinpro",#N/A,FALSE,"Tran"}</definedName>
    <definedName name="rrr" localSheetId="25" hidden="1">{"Riqfin97",#N/A,FALSE,"Tran";"Riqfinpro",#N/A,FALSE,"Tran"}</definedName>
    <definedName name="rrr" localSheetId="26" hidden="1">{"Riqfin97",#N/A,FALSE,"Tran";"Riqfinpro",#N/A,FALSE,"Tran"}</definedName>
    <definedName name="rrr" localSheetId="29" hidden="1">{"Riqfin97",#N/A,FALSE,"Tran";"Riqfinpro",#N/A,FALSE,"Tran"}</definedName>
    <definedName name="rrr" localSheetId="30" hidden="1">{"Riqfin97",#N/A,FALSE,"Tran";"Riqfinpro",#N/A,FALSE,"Tran"}</definedName>
    <definedName name="rrr" localSheetId="32" hidden="1">{"Riqfin97",#N/A,FALSE,"Tran";"Riqfinpro",#N/A,FALSE,"Tran"}</definedName>
    <definedName name="rrr" localSheetId="33" hidden="1">{"Riqfin97",#N/A,FALSE,"Tran";"Riqfinpro",#N/A,FALSE,"Tran"}</definedName>
    <definedName name="rrr" localSheetId="34" hidden="1">{"Riqfin97",#N/A,FALSE,"Tran";"Riqfinpro",#N/A,FALSE,"Tran"}</definedName>
    <definedName name="rrr" localSheetId="38" hidden="1">{"Riqfin97",#N/A,FALSE,"Tran";"Riqfinpro",#N/A,FALSE,"Tran"}</definedName>
    <definedName name="rrr" localSheetId="39" hidden="1">{"Riqfin97",#N/A,FALSE,"Tran";"Riqfinpro",#N/A,FALSE,"Tran"}</definedName>
    <definedName name="rrr" localSheetId="41" hidden="1">{"Riqfin97",#N/A,FALSE,"Tran";"Riqfinpro",#N/A,FALSE,"Tran"}</definedName>
    <definedName name="rrr" localSheetId="42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5" hidden="1">{"Main Economic Indicators",#N/A,FALSE,"C"}</definedName>
    <definedName name="rtr" localSheetId="26" hidden="1">{"Main Economic Indicators",#N/A,FALSE,"C"}</definedName>
    <definedName name="rtr" localSheetId="29" hidden="1">{"Main Economic Indicators",#N/A,FALSE,"C"}</definedName>
    <definedName name="rtr" localSheetId="30" hidden="1">{"Main Economic Indicators",#N/A,FALSE,"C"}</definedName>
    <definedName name="rtr" localSheetId="32" hidden="1">{"Main Economic Indicators",#N/A,FALSE,"C"}</definedName>
    <definedName name="rtr" localSheetId="33" hidden="1">{"Main Economic Indicators",#N/A,FALSE,"C"}</definedName>
    <definedName name="rtr" localSheetId="34" hidden="1">{"Main Economic Indicators",#N/A,FALSE,"C"}</definedName>
    <definedName name="rtr" localSheetId="38" hidden="1">{"Main Economic Indicators",#N/A,FALSE,"C"}</definedName>
    <definedName name="rtr" localSheetId="39" hidden="1">{"Main Economic Indicators",#N/A,FALSE,"C"}</definedName>
    <definedName name="rtr" localSheetId="41" hidden="1">{"Main Economic Indicators",#N/A,FALSE,"C"}</definedName>
    <definedName name="rtr" localSheetId="42" hidden="1">{"Main Economic Indicators",#N/A,FALSE,"C"}</definedName>
    <definedName name="rtr" localSheetId="4" hidden="1">{"Main Economic Indicators",#N/A,FALSE,"C"}</definedName>
    <definedName name="rtr" localSheetId="6" hidden="1">{"Main Economic Indicators",#N/A,FALSE,"C"}</definedName>
    <definedName name="rtr" hidden="1">{"Main Economic Indicators",#N/A,FALSE,"C"}</definedName>
    <definedName name="rtre" localSheetId="25" hidden="1">{"Main Economic Indicators",#N/A,FALSE,"C"}</definedName>
    <definedName name="rtre" localSheetId="26" hidden="1">{"Main Economic Indicators",#N/A,FALSE,"C"}</definedName>
    <definedName name="rtre" localSheetId="29" hidden="1">{"Main Economic Indicators",#N/A,FALSE,"C"}</definedName>
    <definedName name="rtre" localSheetId="30" hidden="1">{"Main Economic Indicators",#N/A,FALSE,"C"}</definedName>
    <definedName name="rtre" localSheetId="32" hidden="1">{"Main Economic Indicators",#N/A,FALSE,"C"}</definedName>
    <definedName name="rtre" localSheetId="33" hidden="1">{"Main Economic Indicators",#N/A,FALSE,"C"}</definedName>
    <definedName name="rtre" localSheetId="34" hidden="1">{"Main Economic Indicators",#N/A,FALSE,"C"}</definedName>
    <definedName name="rtre" localSheetId="38" hidden="1">{"Main Economic Indicators",#N/A,FALSE,"C"}</definedName>
    <definedName name="rtre" localSheetId="39" hidden="1">{"Main Economic Indicators",#N/A,FALSE,"C"}</definedName>
    <definedName name="rtre" localSheetId="41" hidden="1">{"Main Economic Indicators",#N/A,FALSE,"C"}</definedName>
    <definedName name="rtre" localSheetId="42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u">#REF!</definedName>
    <definedName name="ru_d">#REF!</definedName>
    <definedName name="Ru_l" localSheetId="39">#REF!</definedName>
    <definedName name="Ru_l" localSheetId="13">#REF!</definedName>
    <definedName name="Ru_l">#REF!</definedName>
    <definedName name="Rwvu.Print." hidden="1">#N/A</definedName>
    <definedName name="ry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5" hidden="1">{"TBILLS_ALL",#N/A,FALSE,"FITB_all"}</definedName>
    <definedName name="ryy" localSheetId="26" hidden="1">{"TBILLS_ALL",#N/A,FALSE,"FITB_all"}</definedName>
    <definedName name="ryy" localSheetId="29" hidden="1">{"TBILLS_ALL",#N/A,FALSE,"FITB_all"}</definedName>
    <definedName name="ryy" localSheetId="30" hidden="1">{"TBILLS_ALL",#N/A,FALSE,"FITB_all"}</definedName>
    <definedName name="ryy" localSheetId="32" hidden="1">{"TBILLS_ALL",#N/A,FALSE,"FITB_all"}</definedName>
    <definedName name="ryy" localSheetId="33" hidden="1">{"TBILLS_ALL",#N/A,FALSE,"FITB_all"}</definedName>
    <definedName name="ryy" localSheetId="34" hidden="1">{"TBILLS_ALL",#N/A,FALSE,"FITB_all"}</definedName>
    <definedName name="ryy" localSheetId="38" hidden="1">{"TBILLS_ALL",#N/A,FALSE,"FITB_all"}</definedName>
    <definedName name="ryy" localSheetId="39" hidden="1">{"TBILLS_ALL",#N/A,FALSE,"FITB_all"}</definedName>
    <definedName name="ryy" localSheetId="41" hidden="1">{"TBILLS_ALL",#N/A,FALSE,"FITB_all"}</definedName>
    <definedName name="ryy" localSheetId="42" hidden="1">{"TBILLS_ALL",#N/A,FALSE,"FITB_all"}</definedName>
    <definedName name="ryy" localSheetId="4" hidden="1">{"TBILLS_ALL",#N/A,FALSE,"FITB_all"}</definedName>
    <definedName name="ryy" localSheetId="6" hidden="1">{"TBILLS_ALL",#N/A,FALSE,"FITB_all"}</definedName>
    <definedName name="ryy" hidden="1">{"TBILLS_ALL",#N/A,FALSE,"FITB_all"}</definedName>
    <definedName name="s" localSheetId="29" hidden="1">#REF!</definedName>
    <definedName name="s" localSheetId="39" hidden="1">#REF!</definedName>
    <definedName name="s" localSheetId="42" hidden="1">#REF!</definedName>
    <definedName name="s" localSheetId="6" hidden="1">#REF!</definedName>
    <definedName name="s" hidden="1">#REF!</definedName>
    <definedName name="sar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5" hidden="1">{"Riqfin97",#N/A,FALSE,"Tran";"Riqfinpro",#N/A,FALSE,"Tran"}</definedName>
    <definedName name="sdf" localSheetId="26" hidden="1">{"Riqfin97",#N/A,FALSE,"Tran";"Riqfinpro",#N/A,FALSE,"Tran"}</definedName>
    <definedName name="sdf" localSheetId="29" hidden="1">{"Riqfin97",#N/A,FALSE,"Tran";"Riqfinpro",#N/A,FALSE,"Tran"}</definedName>
    <definedName name="sdf" localSheetId="30" hidden="1">{"Riqfin97",#N/A,FALSE,"Tran";"Riqfinpro",#N/A,FALSE,"Tran"}</definedName>
    <definedName name="sdf" localSheetId="32" hidden="1">{"Riqfin97",#N/A,FALSE,"Tran";"Riqfinpro",#N/A,FALSE,"Tran"}</definedName>
    <definedName name="sdf" localSheetId="33" hidden="1">{"Riqfin97",#N/A,FALSE,"Tran";"Riqfinpro",#N/A,FALSE,"Tran"}</definedName>
    <definedName name="sdf" localSheetId="34" hidden="1">{"Riqfin97",#N/A,FALSE,"Tran";"Riqfinpro",#N/A,FALSE,"Tran"}</definedName>
    <definedName name="sdf" localSheetId="38" hidden="1">{"Riqfin97",#N/A,FALSE,"Tran";"Riqfinpro",#N/A,FALSE,"Tran"}</definedName>
    <definedName name="sdf" localSheetId="39" hidden="1">{"Riqfin97",#N/A,FALSE,"Tran";"Riqfinpro",#N/A,FALSE,"Tran"}</definedName>
    <definedName name="sdf" localSheetId="41" hidden="1">{"Riqfin97",#N/A,FALSE,"Tran";"Riqfinpro",#N/A,FALSE,"Tran"}</definedName>
    <definedName name="sdf" localSheetId="42" hidden="1">{"Riqfin97",#N/A,FALSE,"Tran";"Riqfinpro",#N/A,FALSE,"Tran"}</definedName>
    <definedName name="sdf" localSheetId="4" hidden="1">{"Riqfin97",#N/A,FALSE,"Tran";"Riqfinpro",#N/A,FALSE,"Tran"}</definedName>
    <definedName name="sdf" localSheetId="6" hidden="1">{"Riqfin97",#N/A,FALSE,"Tran";"Riqfinpro",#N/A,FALSE,"Tran"}</definedName>
    <definedName name="sdf" hidden="1">{"Riqfin97",#N/A,FALSE,"Tran";"Riqfinpro",#N/A,FALSE,"Tran"}</definedName>
    <definedName name="sdhighaoidfj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5" hidden="1">{"Tab1",#N/A,FALSE,"P";"Tab2",#N/A,FALSE,"P"}</definedName>
    <definedName name="sfcbn" localSheetId="26" hidden="1">{"Tab1",#N/A,FALSE,"P";"Tab2",#N/A,FALSE,"P"}</definedName>
    <definedName name="sfcbn" localSheetId="29" hidden="1">{"Tab1",#N/A,FALSE,"P";"Tab2",#N/A,FALSE,"P"}</definedName>
    <definedName name="sfcbn" localSheetId="30" hidden="1">{"Tab1",#N/A,FALSE,"P";"Tab2",#N/A,FALSE,"P"}</definedName>
    <definedName name="sfcbn" localSheetId="32" hidden="1">{"Tab1",#N/A,FALSE,"P";"Tab2",#N/A,FALSE,"P"}</definedName>
    <definedName name="sfcbn" localSheetId="33" hidden="1">{"Tab1",#N/A,FALSE,"P";"Tab2",#N/A,FALSE,"P"}</definedName>
    <definedName name="sfcbn" localSheetId="34" hidden="1">{"Tab1",#N/A,FALSE,"P";"Tab2",#N/A,FALSE,"P"}</definedName>
    <definedName name="sfcbn" localSheetId="38" hidden="1">{"Tab1",#N/A,FALSE,"P";"Tab2",#N/A,FALSE,"P"}</definedName>
    <definedName name="sfcbn" localSheetId="39" hidden="1">{"Tab1",#N/A,FALSE,"P";"Tab2",#N/A,FALSE,"P"}</definedName>
    <definedName name="sfcbn" localSheetId="41" hidden="1">{"Tab1",#N/A,FALSE,"P";"Tab2",#N/A,FALSE,"P"}</definedName>
    <definedName name="sfcbn" localSheetId="42" hidden="1">{"Tab1",#N/A,FALSE,"P";"Tab2",#N/A,FALSE,"P"}</definedName>
    <definedName name="sfcbn" localSheetId="4" hidden="1">{"Tab1",#N/A,FALSE,"P";"Tab2",#N/A,FALSE,"P"}</definedName>
    <definedName name="sfcbn" localSheetId="6" hidden="1">{"Tab1",#N/A,FALSE,"P";"Tab2",#N/A,FALSE,"P"}</definedName>
    <definedName name="sfcbn" hidden="1">{"Tab1",#N/A,FALSE,"P";"Tab2",#N/A,FALSE,"P"}</definedName>
    <definedName name="SR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5" hidden="1">{"CBA",#N/A,FALSE,"TAB4";"MS",#N/A,FALSE,"TAB5";"BANKLOANS",#N/A,FALSE,"TAB21APP ";"INTEREST",#N/A,FALSE,"TAB22APP"}</definedName>
    <definedName name="sraff" localSheetId="26" hidden="1">{"CBA",#N/A,FALSE,"TAB4";"MS",#N/A,FALSE,"TAB5";"BANKLOANS",#N/A,FALSE,"TAB21APP ";"INTEREST",#N/A,FALSE,"TAB22APP"}</definedName>
    <definedName name="sraff" localSheetId="29" hidden="1">{"CBA",#N/A,FALSE,"TAB4";"MS",#N/A,FALSE,"TAB5";"BANKLOANS",#N/A,FALSE,"TAB21APP ";"INTEREST",#N/A,FALSE,"TAB22APP"}</definedName>
    <definedName name="sraff" localSheetId="30" hidden="1">{"CBA",#N/A,FALSE,"TAB4";"MS",#N/A,FALSE,"TAB5";"BANKLOANS",#N/A,FALSE,"TAB21APP ";"INTEREST",#N/A,FALSE,"TAB22APP"}</definedName>
    <definedName name="sraff" localSheetId="32" hidden="1">{"CBA",#N/A,FALSE,"TAB4";"MS",#N/A,FALSE,"TAB5";"BANKLOANS",#N/A,FALSE,"TAB21APP ";"INTEREST",#N/A,FALSE,"TAB22APP"}</definedName>
    <definedName name="sraff" localSheetId="33" hidden="1">{"CBA",#N/A,FALSE,"TAB4";"MS",#N/A,FALSE,"TAB5";"BANKLOANS",#N/A,FALSE,"TAB21APP ";"INTEREST",#N/A,FALSE,"TAB22APP"}</definedName>
    <definedName name="sraff" localSheetId="34" hidden="1">{"CBA",#N/A,FALSE,"TAB4";"MS",#N/A,FALSE,"TAB5";"BANKLOANS",#N/A,FALSE,"TAB21APP ";"INTEREST",#N/A,FALSE,"TAB22APP"}</definedName>
    <definedName name="sraff" localSheetId="38" hidden="1">{"CBA",#N/A,FALSE,"TAB4";"MS",#N/A,FALSE,"TAB5";"BANKLOANS",#N/A,FALSE,"TAB21APP ";"INTEREST",#N/A,FALSE,"TAB22APP"}</definedName>
    <definedName name="sraff" localSheetId="39" hidden="1">{"CBA",#N/A,FALSE,"TAB4";"MS",#N/A,FALSE,"TAB5";"BANKLOANS",#N/A,FALSE,"TAB21APP ";"INTEREST",#N/A,FALSE,"TAB22APP"}</definedName>
    <definedName name="sraff" localSheetId="41" hidden="1">{"CBA",#N/A,FALSE,"TAB4";"MS",#N/A,FALSE,"TAB5";"BANKLOANS",#N/A,FALSE,"TAB21APP ";"INTEREST",#N/A,FALSE,"TAB22APP"}</definedName>
    <definedName name="sraff" localSheetId="42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TB_Ro" localSheetId="39">#REF!</definedName>
    <definedName name="SRTB_Ro" localSheetId="4">#REF!</definedName>
    <definedName name="SRTB_Ro" localSheetId="13">#REF!</definedName>
    <definedName name="SRTB_Ro">#REF!</definedName>
    <definedName name="srv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TOP" localSheetId="39">#REF!</definedName>
    <definedName name="STOP" localSheetId="4">#REF!</definedName>
    <definedName name="STOP">#REF!</definedName>
    <definedName name="Tabelul_8" localSheetId="23">'T7'!#REF!</definedName>
    <definedName name="Table1" localSheetId="39">#REF!</definedName>
    <definedName name="Table1" localSheetId="4">#REF!</definedName>
    <definedName name="Table1">#REF!</definedName>
    <definedName name="Table2" localSheetId="39">#REF!</definedName>
    <definedName name="Table2">#REF!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26" hidden="1">{#N/A,#N/A,FALSE,"SimInp1";#N/A,#N/A,FALSE,"SimInp2";#N/A,#N/A,FALSE,"SimOut1";#N/A,#N/A,FALSE,"SimOut2";#N/A,#N/A,FALSE,"SimOut3";#N/A,#N/A,FALSE,"SimOut4";#N/A,#N/A,FALSE,"SimOut5"}</definedName>
    <definedName name="teset" localSheetId="29" hidden="1">{#N/A,#N/A,FALSE,"SimInp1";#N/A,#N/A,FALSE,"SimInp2";#N/A,#N/A,FALSE,"SimOut1";#N/A,#N/A,FALSE,"SimOut2";#N/A,#N/A,FALSE,"SimOut3";#N/A,#N/A,FALSE,"SimOut4";#N/A,#N/A,FALSE,"SimOut5"}</definedName>
    <definedName name="teset" localSheetId="30" hidden="1">{#N/A,#N/A,FALSE,"SimInp1";#N/A,#N/A,FALSE,"SimInp2";#N/A,#N/A,FALSE,"SimOut1";#N/A,#N/A,FALSE,"SimOut2";#N/A,#N/A,FALSE,"SimOut3";#N/A,#N/A,FALSE,"SimOut4";#N/A,#N/A,FALSE,"SimOut5"}</definedName>
    <definedName name="teset" localSheetId="32" hidden="1">{#N/A,#N/A,FALSE,"SimInp1";#N/A,#N/A,FALSE,"SimInp2";#N/A,#N/A,FALSE,"SimOut1";#N/A,#N/A,FALSE,"SimOut2";#N/A,#N/A,FALSE,"SimOut3";#N/A,#N/A,FALSE,"SimOut4";#N/A,#N/A,FALSE,"SimOut5"}</definedName>
    <definedName name="teset" localSheetId="33" hidden="1">{#N/A,#N/A,FALSE,"SimInp1";#N/A,#N/A,FALSE,"SimInp2";#N/A,#N/A,FALSE,"SimOut1";#N/A,#N/A,FALSE,"SimOut2";#N/A,#N/A,FALSE,"SimOut3";#N/A,#N/A,FALSE,"SimOut4";#N/A,#N/A,FALSE,"SimOut5"}</definedName>
    <definedName name="teset" localSheetId="34" hidden="1">{#N/A,#N/A,FALSE,"SimInp1";#N/A,#N/A,FALSE,"SimInp2";#N/A,#N/A,FALSE,"SimOut1";#N/A,#N/A,FALSE,"SimOut2";#N/A,#N/A,FALSE,"SimOut3";#N/A,#N/A,FALSE,"SimOut4";#N/A,#N/A,FALSE,"SimOut5"}</definedName>
    <definedName name="teset" localSheetId="38" hidden="1">{#N/A,#N/A,FALSE,"SimInp1";#N/A,#N/A,FALSE,"SimInp2";#N/A,#N/A,FALSE,"SimOut1";#N/A,#N/A,FALSE,"SimOut2";#N/A,#N/A,FALSE,"SimOut3";#N/A,#N/A,FALSE,"SimOut4";#N/A,#N/A,FALSE,"SimOut5"}</definedName>
    <definedName name="teset" localSheetId="39" hidden="1">{#N/A,#N/A,FALSE,"SimInp1";#N/A,#N/A,FALSE,"SimInp2";#N/A,#N/A,FALSE,"SimOut1";#N/A,#N/A,FALSE,"SimOut2";#N/A,#N/A,FALSE,"SimOut3";#N/A,#N/A,FALSE,"SimOut4";#N/A,#N/A,FALSE,"SimOut5"}</definedName>
    <definedName name="teset" localSheetId="41" hidden="1">{#N/A,#N/A,FALSE,"SimInp1";#N/A,#N/A,FALSE,"SimInp2";#N/A,#N/A,FALSE,"SimOut1";#N/A,#N/A,FALSE,"SimOut2";#N/A,#N/A,FALSE,"SimOut3";#N/A,#N/A,FALSE,"SimOut4";#N/A,#N/A,FALSE,"SimOut5"}</definedName>
    <definedName name="teset" localSheetId="42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5" hidden="1">{"TBILLS_ALL",#N/A,FALSE,"FITB_all"}</definedName>
    <definedName name="test10" localSheetId="26" hidden="1">{"TBILLS_ALL",#N/A,FALSE,"FITB_all"}</definedName>
    <definedName name="test10" localSheetId="29" hidden="1">{"TBILLS_ALL",#N/A,FALSE,"FITB_all"}</definedName>
    <definedName name="test10" localSheetId="30" hidden="1">{"TBILLS_ALL",#N/A,FALSE,"FITB_all"}</definedName>
    <definedName name="test10" localSheetId="32" hidden="1">{"TBILLS_ALL",#N/A,FALSE,"FITB_all"}</definedName>
    <definedName name="test10" localSheetId="33" hidden="1">{"TBILLS_ALL",#N/A,FALSE,"FITB_all"}</definedName>
    <definedName name="test10" localSheetId="34" hidden="1">{"TBILLS_ALL",#N/A,FALSE,"FITB_all"}</definedName>
    <definedName name="test10" localSheetId="38" hidden="1">{"TBILLS_ALL",#N/A,FALSE,"FITB_all"}</definedName>
    <definedName name="test10" localSheetId="39" hidden="1">{"TBILLS_ALL",#N/A,FALSE,"FITB_all"}</definedName>
    <definedName name="test10" localSheetId="41" hidden="1">{"TBILLS_ALL",#N/A,FALSE,"FITB_all"}</definedName>
    <definedName name="test10" localSheetId="42" hidden="1">{"TBILLS_ALL",#N/A,FALSE,"FITB_all"}</definedName>
    <definedName name="test10" localSheetId="4" hidden="1">{"TBILLS_ALL",#N/A,FALSE,"FITB_all"}</definedName>
    <definedName name="test10" localSheetId="6" hidden="1">{"TBILLS_ALL",#N/A,FALSE,"FITB_all"}</definedName>
    <definedName name="test10" hidden="1">{"TBILLS_ALL",#N/A,FALSE,"FITB_all"}</definedName>
    <definedName name="test11" localSheetId="25" hidden="1">{"WEO",#N/A,FALSE,"T"}</definedName>
    <definedName name="test11" localSheetId="26" hidden="1">{"WEO",#N/A,FALSE,"T"}</definedName>
    <definedName name="test11" localSheetId="29" hidden="1">{"WEO",#N/A,FALSE,"T"}</definedName>
    <definedName name="test11" localSheetId="30" hidden="1">{"WEO",#N/A,FALSE,"T"}</definedName>
    <definedName name="test11" localSheetId="32" hidden="1">{"WEO",#N/A,FALSE,"T"}</definedName>
    <definedName name="test11" localSheetId="33" hidden="1">{"WEO",#N/A,FALSE,"T"}</definedName>
    <definedName name="test11" localSheetId="34" hidden="1">{"WEO",#N/A,FALSE,"T"}</definedName>
    <definedName name="test11" localSheetId="38" hidden="1">{"WEO",#N/A,FALSE,"T"}</definedName>
    <definedName name="test11" localSheetId="39" hidden="1">{"WEO",#N/A,FALSE,"T"}</definedName>
    <definedName name="test11" localSheetId="41" hidden="1">{"WEO",#N/A,FALSE,"T"}</definedName>
    <definedName name="test11" localSheetId="42" hidden="1">{"WEO",#N/A,FALSE,"T"}</definedName>
    <definedName name="test11" localSheetId="4" hidden="1">{"WEO",#N/A,FALSE,"T"}</definedName>
    <definedName name="test11" localSheetId="6" hidden="1">{"WEO",#N/A,FALSE,"T"}</definedName>
    <definedName name="test11" hidden="1">{"WEO",#N/A,FALSE,"T"}</definedName>
    <definedName name="test12" localSheetId="25" hidden="1">{"partial screen",#N/A,FALSE,"State_Gov't"}</definedName>
    <definedName name="test12" localSheetId="26" hidden="1">{"partial screen",#N/A,FALSE,"State_Gov't"}</definedName>
    <definedName name="test12" localSheetId="29" hidden="1">{"partial screen",#N/A,FALSE,"State_Gov't"}</definedName>
    <definedName name="test12" localSheetId="30" hidden="1">{"partial screen",#N/A,FALSE,"State_Gov't"}</definedName>
    <definedName name="test12" localSheetId="32" hidden="1">{"partial screen",#N/A,FALSE,"State_Gov't"}</definedName>
    <definedName name="test12" localSheetId="33" hidden="1">{"partial screen",#N/A,FALSE,"State_Gov't"}</definedName>
    <definedName name="test12" localSheetId="34" hidden="1">{"partial screen",#N/A,FALSE,"State_Gov't"}</definedName>
    <definedName name="test12" localSheetId="38" hidden="1">{"partial screen",#N/A,FALSE,"State_Gov't"}</definedName>
    <definedName name="test12" localSheetId="39" hidden="1">{"partial screen",#N/A,FALSE,"State_Gov't"}</definedName>
    <definedName name="test12" localSheetId="41" hidden="1">{"partial screen",#N/A,FALSE,"State_Gov't"}</definedName>
    <definedName name="test12" localSheetId="42" hidden="1">{"partial screen",#N/A,FALSE,"State_Gov't"}</definedName>
    <definedName name="test12" localSheetId="4" hidden="1">{"partial screen",#N/A,FALSE,"State_Gov't"}</definedName>
    <definedName name="test12" localSheetId="6" hidden="1">{"partial screen",#N/A,FALSE,"State_Gov't"}</definedName>
    <definedName name="test12" hidden="1">{"partial screen",#N/A,FALSE,"State_Gov't"}</definedName>
    <definedName name="test2" localSheetId="25" hidden="1">{"TRADE_COMP",#N/A,FALSE,"TAB23APP";"BOP",#N/A,FALSE,"TAB6";"DOT",#N/A,FALSE,"TAB24APP";"EXTDEBT",#N/A,FALSE,"TAB25APP"}</definedName>
    <definedName name="test2" localSheetId="26" hidden="1">{"TRADE_COMP",#N/A,FALSE,"TAB23APP";"BOP",#N/A,FALSE,"TAB6";"DOT",#N/A,FALSE,"TAB24APP";"EXTDEBT",#N/A,FALSE,"TAB25APP"}</definedName>
    <definedName name="test2" localSheetId="29" hidden="1">{"TRADE_COMP",#N/A,FALSE,"TAB23APP";"BOP",#N/A,FALSE,"TAB6";"DOT",#N/A,FALSE,"TAB24APP";"EXTDEBT",#N/A,FALSE,"TAB25APP"}</definedName>
    <definedName name="test2" localSheetId="30" hidden="1">{"TRADE_COMP",#N/A,FALSE,"TAB23APP";"BOP",#N/A,FALSE,"TAB6";"DOT",#N/A,FALSE,"TAB24APP";"EXTDEBT",#N/A,FALSE,"TAB25APP"}</definedName>
    <definedName name="test2" localSheetId="32" hidden="1">{"TRADE_COMP",#N/A,FALSE,"TAB23APP";"BOP",#N/A,FALSE,"TAB6";"DOT",#N/A,FALSE,"TAB24APP";"EXTDEBT",#N/A,FALSE,"TAB25APP"}</definedName>
    <definedName name="test2" localSheetId="33" hidden="1">{"TRADE_COMP",#N/A,FALSE,"TAB23APP";"BOP",#N/A,FALSE,"TAB6";"DOT",#N/A,FALSE,"TAB24APP";"EXTDEBT",#N/A,FALSE,"TAB25APP"}</definedName>
    <definedName name="test2" localSheetId="34" hidden="1">{"TRADE_COMP",#N/A,FALSE,"TAB23APP";"BOP",#N/A,FALSE,"TAB6";"DOT",#N/A,FALSE,"TAB24APP";"EXTDEBT",#N/A,FALSE,"TAB25APP"}</definedName>
    <definedName name="test2" localSheetId="38" hidden="1">{"TRADE_COMP",#N/A,FALSE,"TAB23APP";"BOP",#N/A,FALSE,"TAB6";"DOT",#N/A,FALSE,"TAB24APP";"EXTDEBT",#N/A,FALSE,"TAB25APP"}</definedName>
    <definedName name="test2" localSheetId="39" hidden="1">{"TRADE_COMP",#N/A,FALSE,"TAB23APP";"BOP",#N/A,FALSE,"TAB6";"DOT",#N/A,FALSE,"TAB24APP";"EXTDEBT",#N/A,FALSE,"TAB25APP"}</definedName>
    <definedName name="test2" localSheetId="41" hidden="1">{"TRADE_COMP",#N/A,FALSE,"TAB23APP";"BOP",#N/A,FALSE,"TAB6";"DOT",#N/A,FALSE,"TAB24APP";"EXTDEBT",#N/A,FALSE,"TAB25APP"}</definedName>
    <definedName name="test2" localSheetId="42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5" hidden="1">{"BOP_TAB",#N/A,FALSE,"N";"MIDTERM_TAB",#N/A,FALSE,"O"}</definedName>
    <definedName name="test4" localSheetId="26" hidden="1">{"BOP_TAB",#N/A,FALSE,"N";"MIDTERM_TAB",#N/A,FALSE,"O"}</definedName>
    <definedName name="test4" localSheetId="29" hidden="1">{"BOP_TAB",#N/A,FALSE,"N";"MIDTERM_TAB",#N/A,FALSE,"O"}</definedName>
    <definedName name="test4" localSheetId="30" hidden="1">{"BOP_TAB",#N/A,FALSE,"N";"MIDTERM_TAB",#N/A,FALSE,"O"}</definedName>
    <definedName name="test4" localSheetId="32" hidden="1">{"BOP_TAB",#N/A,FALSE,"N";"MIDTERM_TAB",#N/A,FALSE,"O"}</definedName>
    <definedName name="test4" localSheetId="33" hidden="1">{"BOP_TAB",#N/A,FALSE,"N";"MIDTERM_TAB",#N/A,FALSE,"O"}</definedName>
    <definedName name="test4" localSheetId="34" hidden="1">{"BOP_TAB",#N/A,FALSE,"N";"MIDTERM_TAB",#N/A,FALSE,"O"}</definedName>
    <definedName name="test4" localSheetId="38" hidden="1">{"BOP_TAB",#N/A,FALSE,"N";"MIDTERM_TAB",#N/A,FALSE,"O"}</definedName>
    <definedName name="test4" localSheetId="39" hidden="1">{"BOP_TAB",#N/A,FALSE,"N";"MIDTERM_TAB",#N/A,FALSE,"O"}</definedName>
    <definedName name="test4" localSheetId="41" hidden="1">{"BOP_TAB",#N/A,FALSE,"N";"MIDTERM_TAB",#N/A,FALSE,"O"}</definedName>
    <definedName name="test4" localSheetId="42" hidden="1">{"BOP_TAB",#N/A,FALSE,"N";"MIDTERM_TAB",#N/A,FALSE,"O"}</definedName>
    <definedName name="test4" localSheetId="4" hidden="1">{"BOP_TAB",#N/A,FALSE,"N";"MIDTERM_TAB",#N/A,FALSE,"O"}</definedName>
    <definedName name="test4" localSheetId="6" hidden="1">{"BOP_TAB",#N/A,FALSE,"N";"MIDTERM_TAB",#N/A,FALSE,"O"}</definedName>
    <definedName name="test4" hidden="1">{"BOP_TAB",#N/A,FALSE,"N";"MIDTERM_TAB",#N/A,FALSE,"O"}</definedName>
    <definedName name="test5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5" hidden="1">{"MONA",#N/A,FALSE,"S"}</definedName>
    <definedName name="test8" localSheetId="26" hidden="1">{"MONA",#N/A,FALSE,"S"}</definedName>
    <definedName name="test8" localSheetId="29" hidden="1">{"MONA",#N/A,FALSE,"S"}</definedName>
    <definedName name="test8" localSheetId="30" hidden="1">{"MONA",#N/A,FALSE,"S"}</definedName>
    <definedName name="test8" localSheetId="32" hidden="1">{"MONA",#N/A,FALSE,"S"}</definedName>
    <definedName name="test8" localSheetId="33" hidden="1">{"MONA",#N/A,FALSE,"S"}</definedName>
    <definedName name="test8" localSheetId="34" hidden="1">{"MONA",#N/A,FALSE,"S"}</definedName>
    <definedName name="test8" localSheetId="38" hidden="1">{"MONA",#N/A,FALSE,"S"}</definedName>
    <definedName name="test8" localSheetId="39" hidden="1">{"MONA",#N/A,FALSE,"S"}</definedName>
    <definedName name="test8" localSheetId="41" hidden="1">{"MONA",#N/A,FALSE,"S"}</definedName>
    <definedName name="test8" localSheetId="42" hidden="1">{"MONA",#N/A,FALSE,"S"}</definedName>
    <definedName name="test8" localSheetId="4" hidden="1">{"MONA",#N/A,FALSE,"S"}</definedName>
    <definedName name="test8" localSheetId="6" hidden="1">{"MONA",#N/A,FALSE,"S"}</definedName>
    <definedName name="test8" hidden="1">{"MONA",#N/A,FALSE,"S"}</definedName>
    <definedName name="test9" localSheetId="25" hidden="1">{"partial screen",#N/A,FALSE,"State_Gov't"}</definedName>
    <definedName name="test9" localSheetId="26" hidden="1">{"partial screen",#N/A,FALSE,"State_Gov't"}</definedName>
    <definedName name="test9" localSheetId="29" hidden="1">{"partial screen",#N/A,FALSE,"State_Gov't"}</definedName>
    <definedName name="test9" localSheetId="30" hidden="1">{"partial screen",#N/A,FALSE,"State_Gov't"}</definedName>
    <definedName name="test9" localSheetId="32" hidden="1">{"partial screen",#N/A,FALSE,"State_Gov't"}</definedName>
    <definedName name="test9" localSheetId="33" hidden="1">{"partial screen",#N/A,FALSE,"State_Gov't"}</definedName>
    <definedName name="test9" localSheetId="34" hidden="1">{"partial screen",#N/A,FALSE,"State_Gov't"}</definedName>
    <definedName name="test9" localSheetId="38" hidden="1">{"partial screen",#N/A,FALSE,"State_Gov't"}</definedName>
    <definedName name="test9" localSheetId="39" hidden="1">{"partial screen",#N/A,FALSE,"State_Gov't"}</definedName>
    <definedName name="test9" localSheetId="41" hidden="1">{"partial screen",#N/A,FALSE,"State_Gov't"}</definedName>
    <definedName name="test9" localSheetId="42" hidden="1">{"partial screen",#N/A,FALSE,"State_Gov't"}</definedName>
    <definedName name="test9" localSheetId="4" hidden="1">{"partial screen",#N/A,FALSE,"State_Gov't"}</definedName>
    <definedName name="test9" localSheetId="6" hidden="1">{"partial screen",#N/A,FALSE,"State_Gov't"}</definedName>
    <definedName name="test9" hidden="1">{"partial screen",#N/A,FALSE,"State_Gov't"}</definedName>
    <definedName name="ts" localSheetId="25" hidden="1">{"CBA",#N/A,FALSE,"TAB4";"MS",#N/A,FALSE,"TAB5";"BANKLOANS",#N/A,FALSE,"TAB21APP ";"INTEREST",#N/A,FALSE,"TAB22APP"}</definedName>
    <definedName name="ts" localSheetId="26" hidden="1">{"CBA",#N/A,FALSE,"TAB4";"MS",#N/A,FALSE,"TAB5";"BANKLOANS",#N/A,FALSE,"TAB21APP ";"INTEREST",#N/A,FALSE,"TAB22APP"}</definedName>
    <definedName name="ts" localSheetId="29" hidden="1">{"CBA",#N/A,FALSE,"TAB4";"MS",#N/A,FALSE,"TAB5";"BANKLOANS",#N/A,FALSE,"TAB21APP ";"INTEREST",#N/A,FALSE,"TAB22APP"}</definedName>
    <definedName name="ts" localSheetId="30" hidden="1">{"CBA",#N/A,FALSE,"TAB4";"MS",#N/A,FALSE,"TAB5";"BANKLOANS",#N/A,FALSE,"TAB21APP ";"INTEREST",#N/A,FALSE,"TAB22APP"}</definedName>
    <definedName name="ts" localSheetId="32" hidden="1">{"CBA",#N/A,FALSE,"TAB4";"MS",#N/A,FALSE,"TAB5";"BANKLOANS",#N/A,FALSE,"TAB21APP ";"INTEREST",#N/A,FALSE,"TAB22APP"}</definedName>
    <definedName name="ts" localSheetId="33" hidden="1">{"CBA",#N/A,FALSE,"TAB4";"MS",#N/A,FALSE,"TAB5";"BANKLOANS",#N/A,FALSE,"TAB21APP ";"INTEREST",#N/A,FALSE,"TAB22APP"}</definedName>
    <definedName name="ts" localSheetId="34" hidden="1">{"CBA",#N/A,FALSE,"TAB4";"MS",#N/A,FALSE,"TAB5";"BANKLOANS",#N/A,FALSE,"TAB21APP ";"INTEREST",#N/A,FALSE,"TAB22APP"}</definedName>
    <definedName name="ts" localSheetId="38" hidden="1">{"CBA",#N/A,FALSE,"TAB4";"MS",#N/A,FALSE,"TAB5";"BANKLOANS",#N/A,FALSE,"TAB21APP ";"INTEREST",#N/A,FALSE,"TAB22APP"}</definedName>
    <definedName name="ts" localSheetId="39" hidden="1">{"CBA",#N/A,FALSE,"TAB4";"MS",#N/A,FALSE,"TAB5";"BANKLOANS",#N/A,FALSE,"TAB21APP ";"INTEREST",#N/A,FALSE,"TAB22APP"}</definedName>
    <definedName name="ts" localSheetId="41" hidden="1">{"CBA",#N/A,FALSE,"TAB4";"MS",#N/A,FALSE,"TAB5";"BANKLOANS",#N/A,FALSE,"TAB21APP ";"INTEREST",#N/A,FALSE,"TAB22APP"}</definedName>
    <definedName name="ts" localSheetId="42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5" hidden="1">{"Tab1",#N/A,FALSE,"P";"Tab2",#N/A,FALSE,"P"}</definedName>
    <definedName name="tt" localSheetId="26" hidden="1">{"Tab1",#N/A,FALSE,"P";"Tab2",#N/A,FALSE,"P"}</definedName>
    <definedName name="tt" localSheetId="29" hidden="1">{"Tab1",#N/A,FALSE,"P";"Tab2",#N/A,FALSE,"P"}</definedName>
    <definedName name="tt" localSheetId="30" hidden="1">{"Tab1",#N/A,FALSE,"P";"Tab2",#N/A,FALSE,"P"}</definedName>
    <definedName name="tt" localSheetId="32" hidden="1">{"Tab1",#N/A,FALSE,"P";"Tab2",#N/A,FALSE,"P"}</definedName>
    <definedName name="tt" localSheetId="33" hidden="1">{"Tab1",#N/A,FALSE,"P";"Tab2",#N/A,FALSE,"P"}</definedName>
    <definedName name="tt" localSheetId="34" hidden="1">{"Tab1",#N/A,FALSE,"P";"Tab2",#N/A,FALSE,"P"}</definedName>
    <definedName name="tt" localSheetId="38" hidden="1">{"Tab1",#N/A,FALSE,"P";"Tab2",#N/A,FALSE,"P"}</definedName>
    <definedName name="tt" localSheetId="39" hidden="1">{"Tab1",#N/A,FALSE,"P";"Tab2",#N/A,FALSE,"P"}</definedName>
    <definedName name="tt" localSheetId="41" hidden="1">{"Tab1",#N/A,FALSE,"P";"Tab2",#N/A,FALSE,"P"}</definedName>
    <definedName name="tt" localSheetId="42" hidden="1">{"Tab1",#N/A,FALSE,"P";"Tab2",#N/A,FALSE,"P"}</definedName>
    <definedName name="tt" localSheetId="4" hidden="1">{"Tab1",#N/A,FALSE,"P";"Tab2",#N/A,FALSE,"P"}</definedName>
    <definedName name="tt" localSheetId="6" hidden="1">{"Tab1",#N/A,FALSE,"P";"Tab2",#N/A,FALSE,"P"}</definedName>
    <definedName name="tt" hidden="1">{"Tab1",#N/A,FALSE,"P";"Tab2",#N/A,FALSE,"P"}</definedName>
    <definedName name="ttt" localSheetId="25" hidden="1">{"Tab1",#N/A,FALSE,"P";"Tab2",#N/A,FALSE,"P"}</definedName>
    <definedName name="ttt" localSheetId="26" hidden="1">{"Tab1",#N/A,FALSE,"P";"Tab2",#N/A,FALSE,"P"}</definedName>
    <definedName name="ttt" localSheetId="29" hidden="1">{"Tab1",#N/A,FALSE,"P";"Tab2",#N/A,FALSE,"P"}</definedName>
    <definedName name="ttt" localSheetId="30" hidden="1">{"Tab1",#N/A,FALSE,"P";"Tab2",#N/A,FALSE,"P"}</definedName>
    <definedName name="ttt" localSheetId="32" hidden="1">{"Tab1",#N/A,FALSE,"P";"Tab2",#N/A,FALSE,"P"}</definedName>
    <definedName name="ttt" localSheetId="33" hidden="1">{"Tab1",#N/A,FALSE,"P";"Tab2",#N/A,FALSE,"P"}</definedName>
    <definedName name="ttt" localSheetId="34" hidden="1">{"Tab1",#N/A,FALSE,"P";"Tab2",#N/A,FALSE,"P"}</definedName>
    <definedName name="ttt" localSheetId="38" hidden="1">{"Tab1",#N/A,FALSE,"P";"Tab2",#N/A,FALSE,"P"}</definedName>
    <definedName name="ttt" localSheetId="39" hidden="1">{"Tab1",#N/A,FALSE,"P";"Tab2",#N/A,FALSE,"P"}</definedName>
    <definedName name="ttt" localSheetId="41" hidden="1">{"Tab1",#N/A,FALSE,"P";"Tab2",#N/A,FALSE,"P"}</definedName>
    <definedName name="ttt" localSheetId="42" hidden="1">{"Tab1",#N/A,FALSE,"P";"Tab2",#N/A,FALSE,"P"}</definedName>
    <definedName name="ttt" localSheetId="4" hidden="1">{"Tab1",#N/A,FALSE,"P";"Tab2",#N/A,FALSE,"P"}</definedName>
    <definedName name="ttt" localSheetId="6" hidden="1">{"Tab1",#N/A,FALSE,"P";"Tab2",#N/A,FALSE,"P"}</definedName>
    <definedName name="ttt" hidden="1">{"Tab1",#N/A,FALSE,"P";"Tab2",#N/A,FALSE,"P"}</definedName>
    <definedName name="ttttt" localSheetId="4" hidden="1">#REF!</definedName>
    <definedName name="ttttt" localSheetId="6" hidden="1">#REF!</definedName>
    <definedName name="ttttt" hidden="1">#REF!</definedName>
    <definedName name="tyui" localSheetId="25" hidden="1">{"Tab1",#N/A,FALSE,"P";"Tab2",#N/A,FALSE,"P"}</definedName>
    <definedName name="tyui" localSheetId="26" hidden="1">{"Tab1",#N/A,FALSE,"P";"Tab2",#N/A,FALSE,"P"}</definedName>
    <definedName name="tyui" localSheetId="29" hidden="1">{"Tab1",#N/A,FALSE,"P";"Tab2",#N/A,FALSE,"P"}</definedName>
    <definedName name="tyui" localSheetId="30" hidden="1">{"Tab1",#N/A,FALSE,"P";"Tab2",#N/A,FALSE,"P"}</definedName>
    <definedName name="tyui" localSheetId="32" hidden="1">{"Tab1",#N/A,FALSE,"P";"Tab2",#N/A,FALSE,"P"}</definedName>
    <definedName name="tyui" localSheetId="33" hidden="1">{"Tab1",#N/A,FALSE,"P";"Tab2",#N/A,FALSE,"P"}</definedName>
    <definedName name="tyui" localSheetId="34" hidden="1">{"Tab1",#N/A,FALSE,"P";"Tab2",#N/A,FALSE,"P"}</definedName>
    <definedName name="tyui" localSheetId="38" hidden="1">{"Tab1",#N/A,FALSE,"P";"Tab2",#N/A,FALSE,"P"}</definedName>
    <definedName name="tyui" localSheetId="39" hidden="1">{"Tab1",#N/A,FALSE,"P";"Tab2",#N/A,FALSE,"P"}</definedName>
    <definedName name="tyui" localSheetId="41" hidden="1">{"Tab1",#N/A,FALSE,"P";"Tab2",#N/A,FALSE,"P"}</definedName>
    <definedName name="tyui" localSheetId="42" hidden="1">{"Tab1",#N/A,FALSE,"P";"Tab2",#N/A,FALSE,"P"}</definedName>
    <definedName name="tyui" localSheetId="4" hidden="1">{"Tab1",#N/A,FALSE,"P";"Tab2",#N/A,FALSE,"P"}</definedName>
    <definedName name="tyui" localSheetId="6" hidden="1">{"Tab1",#N/A,FALSE,"P";"Tab2",#N/A,FALSE,"P"}</definedName>
    <definedName name="tyui" hidden="1">{"Tab1",#N/A,FALSE,"P";"Tab2",#N/A,FALSE,"P"}</definedName>
    <definedName name="uio" localSheetId="25" hidden="1">{"TRADE_COMP",#N/A,FALSE,"TAB23APP";"BOP",#N/A,FALSE,"TAB6";"DOT",#N/A,FALSE,"TAB24APP";"EXTDEBT",#N/A,FALSE,"TAB25APP"}</definedName>
    <definedName name="uio" localSheetId="26" hidden="1">{"TRADE_COMP",#N/A,FALSE,"TAB23APP";"BOP",#N/A,FALSE,"TAB6";"DOT",#N/A,FALSE,"TAB24APP";"EXTDEBT",#N/A,FALSE,"TAB25APP"}</definedName>
    <definedName name="uio" localSheetId="29" hidden="1">{"TRADE_COMP",#N/A,FALSE,"TAB23APP";"BOP",#N/A,FALSE,"TAB6";"DOT",#N/A,FALSE,"TAB24APP";"EXTDEBT",#N/A,FALSE,"TAB25APP"}</definedName>
    <definedName name="uio" localSheetId="30" hidden="1">{"TRADE_COMP",#N/A,FALSE,"TAB23APP";"BOP",#N/A,FALSE,"TAB6";"DOT",#N/A,FALSE,"TAB24APP";"EXTDEBT",#N/A,FALSE,"TAB25APP"}</definedName>
    <definedName name="uio" localSheetId="32" hidden="1">{"TRADE_COMP",#N/A,FALSE,"TAB23APP";"BOP",#N/A,FALSE,"TAB6";"DOT",#N/A,FALSE,"TAB24APP";"EXTDEBT",#N/A,FALSE,"TAB25APP"}</definedName>
    <definedName name="uio" localSheetId="33" hidden="1">{"TRADE_COMP",#N/A,FALSE,"TAB23APP";"BOP",#N/A,FALSE,"TAB6";"DOT",#N/A,FALSE,"TAB24APP";"EXTDEBT",#N/A,FALSE,"TAB25APP"}</definedName>
    <definedName name="uio" localSheetId="34" hidden="1">{"TRADE_COMP",#N/A,FALSE,"TAB23APP";"BOP",#N/A,FALSE,"TAB6";"DOT",#N/A,FALSE,"TAB24APP";"EXTDEBT",#N/A,FALSE,"TAB25APP"}</definedName>
    <definedName name="uio" localSheetId="38" hidden="1">{"TRADE_COMP",#N/A,FALSE,"TAB23APP";"BOP",#N/A,FALSE,"TAB6";"DOT",#N/A,FALSE,"TAB24APP";"EXTDEBT",#N/A,FALSE,"TAB25APP"}</definedName>
    <definedName name="uio" localSheetId="39" hidden="1">{"TRADE_COMP",#N/A,FALSE,"TAB23APP";"BOP",#N/A,FALSE,"TAB6";"DOT",#N/A,FALSE,"TAB24APP";"EXTDEBT",#N/A,FALSE,"TAB25APP"}</definedName>
    <definedName name="uio" localSheetId="41" hidden="1">{"TRADE_COMP",#N/A,FALSE,"TAB23APP";"BOP",#N/A,FALSE,"TAB6";"DOT",#N/A,FALSE,"TAB24APP";"EXTDEBT",#N/A,FALSE,"TAB25APP"}</definedName>
    <definedName name="uio" localSheetId="42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5" hidden="1">{"mt1",#N/A,FALSE,"Debt";"mt2",#N/A,FALSE,"Debt";"mt3",#N/A,FALSE,"Debt";"mt4",#N/A,FALSE,"Debt";"mt5",#N/A,FALSE,"Debt";"mt6",#N/A,FALSE,"Debt";"mt7",#N/A,FALSE,"Debt"}</definedName>
    <definedName name="uiop" localSheetId="26" hidden="1">{"mt1",#N/A,FALSE,"Debt";"mt2",#N/A,FALSE,"Debt";"mt3",#N/A,FALSE,"Debt";"mt4",#N/A,FALSE,"Debt";"mt5",#N/A,FALSE,"Debt";"mt6",#N/A,FALSE,"Debt";"mt7",#N/A,FALSE,"Debt"}</definedName>
    <definedName name="uiop" localSheetId="29" hidden="1">{"mt1",#N/A,FALSE,"Debt";"mt2",#N/A,FALSE,"Debt";"mt3",#N/A,FALSE,"Debt";"mt4",#N/A,FALSE,"Debt";"mt5",#N/A,FALSE,"Debt";"mt6",#N/A,FALSE,"Debt";"mt7",#N/A,FALSE,"Debt"}</definedName>
    <definedName name="uiop" localSheetId="30" hidden="1">{"mt1",#N/A,FALSE,"Debt";"mt2",#N/A,FALSE,"Debt";"mt3",#N/A,FALSE,"Debt";"mt4",#N/A,FALSE,"Debt";"mt5",#N/A,FALSE,"Debt";"mt6",#N/A,FALSE,"Debt";"mt7",#N/A,FALSE,"Debt"}</definedName>
    <definedName name="uiop" localSheetId="32" hidden="1">{"mt1",#N/A,FALSE,"Debt";"mt2",#N/A,FALSE,"Debt";"mt3",#N/A,FALSE,"Debt";"mt4",#N/A,FALSE,"Debt";"mt5",#N/A,FALSE,"Debt";"mt6",#N/A,FALSE,"Debt";"mt7",#N/A,FALSE,"Debt"}</definedName>
    <definedName name="uiop" localSheetId="33" hidden="1">{"mt1",#N/A,FALSE,"Debt";"mt2",#N/A,FALSE,"Debt";"mt3",#N/A,FALSE,"Debt";"mt4",#N/A,FALSE,"Debt";"mt5",#N/A,FALSE,"Debt";"mt6",#N/A,FALSE,"Debt";"mt7",#N/A,FALSE,"Debt"}</definedName>
    <definedName name="uiop" localSheetId="34" hidden="1">{"mt1",#N/A,FALSE,"Debt";"mt2",#N/A,FALSE,"Debt";"mt3",#N/A,FALSE,"Debt";"mt4",#N/A,FALSE,"Debt";"mt5",#N/A,FALSE,"Debt";"mt6",#N/A,FALSE,"Debt";"mt7",#N/A,FALSE,"Debt"}</definedName>
    <definedName name="uiop" localSheetId="38" hidden="1">{"mt1",#N/A,FALSE,"Debt";"mt2",#N/A,FALSE,"Debt";"mt3",#N/A,FALSE,"Debt";"mt4",#N/A,FALSE,"Debt";"mt5",#N/A,FALSE,"Debt";"mt6",#N/A,FALSE,"Debt";"mt7",#N/A,FALSE,"Debt"}</definedName>
    <definedName name="uiop" localSheetId="39" hidden="1">{"mt1",#N/A,FALSE,"Debt";"mt2",#N/A,FALSE,"Debt";"mt3",#N/A,FALSE,"Debt";"mt4",#N/A,FALSE,"Debt";"mt5",#N/A,FALSE,"Debt";"mt6",#N/A,FALSE,"Debt";"mt7",#N/A,FALSE,"Debt"}</definedName>
    <definedName name="uiop" localSheetId="41" hidden="1">{"mt1",#N/A,FALSE,"Debt";"mt2",#N/A,FALSE,"Debt";"mt3",#N/A,FALSE,"Debt";"mt4",#N/A,FALSE,"Debt";"mt5",#N/A,FALSE,"Debt";"mt6",#N/A,FALSE,"Debt";"mt7",#N/A,FALSE,"Debt"}</definedName>
    <definedName name="uiop" localSheetId="42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5" hidden="1">{"Main Economic Indicators",#N/A,FALSE,"C"}</definedName>
    <definedName name="uop" localSheetId="26" hidden="1">{"Main Economic Indicators",#N/A,FALSE,"C"}</definedName>
    <definedName name="uop" localSheetId="29" hidden="1">{"Main Economic Indicators",#N/A,FALSE,"C"}</definedName>
    <definedName name="uop" localSheetId="30" hidden="1">{"Main Economic Indicators",#N/A,FALSE,"C"}</definedName>
    <definedName name="uop" localSheetId="32" hidden="1">{"Main Economic Indicators",#N/A,FALSE,"C"}</definedName>
    <definedName name="uop" localSheetId="33" hidden="1">{"Main Economic Indicators",#N/A,FALSE,"C"}</definedName>
    <definedName name="uop" localSheetId="34" hidden="1">{"Main Economic Indicators",#N/A,FALSE,"C"}</definedName>
    <definedName name="uop" localSheetId="38" hidden="1">{"Main Economic Indicators",#N/A,FALSE,"C"}</definedName>
    <definedName name="uop" localSheetId="39" hidden="1">{"Main Economic Indicators",#N/A,FALSE,"C"}</definedName>
    <definedName name="uop" localSheetId="41" hidden="1">{"Main Economic Indicators",#N/A,FALSE,"C"}</definedName>
    <definedName name="uop" localSheetId="42" hidden="1">{"Main Economic Indicators",#N/A,FALSE,"C"}</definedName>
    <definedName name="uop" localSheetId="4" hidden="1">{"Main Economic Indicators",#N/A,FALSE,"C"}</definedName>
    <definedName name="uop" localSheetId="6" hidden="1">{"Main Economic Indicators",#N/A,FALSE,"C"}</definedName>
    <definedName name="uop" hidden="1">{"Main Economic Indicators",#N/A,FALSE,"C"}</definedName>
    <definedName name="uu" localSheetId="25" hidden="1">{"Riqfin97",#N/A,FALSE,"Tran";"Riqfinpro",#N/A,FALSE,"Tran"}</definedName>
    <definedName name="uu" localSheetId="26" hidden="1">{"Riqfin97",#N/A,FALSE,"Tran";"Riqfinpro",#N/A,FALSE,"Tran"}</definedName>
    <definedName name="uu" localSheetId="29" hidden="1">{"Riqfin97",#N/A,FALSE,"Tran";"Riqfinpro",#N/A,FALSE,"Tran"}</definedName>
    <definedName name="uu" localSheetId="30" hidden="1">{"Riqfin97",#N/A,FALSE,"Tran";"Riqfinpro",#N/A,FALSE,"Tran"}</definedName>
    <definedName name="uu" localSheetId="32" hidden="1">{"Riqfin97",#N/A,FALSE,"Tran";"Riqfinpro",#N/A,FALSE,"Tran"}</definedName>
    <definedName name="uu" localSheetId="33" hidden="1">{"Riqfin97",#N/A,FALSE,"Tran";"Riqfinpro",#N/A,FALSE,"Tran"}</definedName>
    <definedName name="uu" localSheetId="34" hidden="1">{"Riqfin97",#N/A,FALSE,"Tran";"Riqfinpro",#N/A,FALSE,"Tran"}</definedName>
    <definedName name="uu" localSheetId="38" hidden="1">{"Riqfin97",#N/A,FALSE,"Tran";"Riqfinpro",#N/A,FALSE,"Tran"}</definedName>
    <definedName name="uu" localSheetId="39" hidden="1">{"Riqfin97",#N/A,FALSE,"Tran";"Riqfinpro",#N/A,FALSE,"Tran"}</definedName>
    <definedName name="uu" localSheetId="41" hidden="1">{"Riqfin97",#N/A,FALSE,"Tran";"Riqfinpro",#N/A,FALSE,"Tran"}</definedName>
    <definedName name="uu" localSheetId="42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25" hidden="1">{"Riqfin97",#N/A,FALSE,"Tran";"Riqfinpro",#N/A,FALSE,"Tran"}</definedName>
    <definedName name="uuu" localSheetId="26" hidden="1">{"Riqfin97",#N/A,FALSE,"Tran";"Riqfinpro",#N/A,FALSE,"Tran"}</definedName>
    <definedName name="uuu" localSheetId="29" hidden="1">{"Riqfin97",#N/A,FALSE,"Tran";"Riqfinpro",#N/A,FALSE,"Tran"}</definedName>
    <definedName name="uuu" localSheetId="30" hidden="1">{"Riqfin97",#N/A,FALSE,"Tran";"Riqfinpro",#N/A,FALSE,"Tran"}</definedName>
    <definedName name="uuu" localSheetId="32" hidden="1">{"Riqfin97",#N/A,FALSE,"Tran";"Riqfinpro",#N/A,FALSE,"Tran"}</definedName>
    <definedName name="uuu" localSheetId="33" hidden="1">{"Riqfin97",#N/A,FALSE,"Tran";"Riqfinpro",#N/A,FALSE,"Tran"}</definedName>
    <definedName name="uuu" localSheetId="34" hidden="1">{"Riqfin97",#N/A,FALSE,"Tran";"Riqfinpro",#N/A,FALSE,"Tran"}</definedName>
    <definedName name="uuu" localSheetId="38" hidden="1">{"Riqfin97",#N/A,FALSE,"Tran";"Riqfinpro",#N/A,FALSE,"Tran"}</definedName>
    <definedName name="uuu" localSheetId="39" hidden="1">{"Riqfin97",#N/A,FALSE,"Tran";"Riqfinpro",#N/A,FALSE,"Tran"}</definedName>
    <definedName name="uuu" localSheetId="41" hidden="1">{"Riqfin97",#N/A,FALSE,"Tran";"Riqfinpro",#N/A,FALSE,"Tran"}</definedName>
    <definedName name="uuu" localSheetId="42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ylujlhjljhl" localSheetId="25" hidden="1">{"partial screen",#N/A,FALSE,"State_Gov't"}</definedName>
    <definedName name="uylujlhjljhl" localSheetId="26" hidden="1">{"partial screen",#N/A,FALSE,"State_Gov't"}</definedName>
    <definedName name="uylujlhjljhl" localSheetId="29" hidden="1">{"partial screen",#N/A,FALSE,"State_Gov't"}</definedName>
    <definedName name="uylujlhjljhl" localSheetId="30" hidden="1">{"partial screen",#N/A,FALSE,"State_Gov't"}</definedName>
    <definedName name="uylujlhjljhl" localSheetId="32" hidden="1">{"partial screen",#N/A,FALSE,"State_Gov't"}</definedName>
    <definedName name="uylujlhjljhl" localSheetId="33" hidden="1">{"partial screen",#N/A,FALSE,"State_Gov't"}</definedName>
    <definedName name="uylujlhjljhl" localSheetId="34" hidden="1">{"partial screen",#N/A,FALSE,"State_Gov't"}</definedName>
    <definedName name="uylujlhjljhl" localSheetId="38" hidden="1">{"partial screen",#N/A,FALSE,"State_Gov't"}</definedName>
    <definedName name="uylujlhjljhl" localSheetId="39" hidden="1">{"partial screen",#N/A,FALSE,"State_Gov't"}</definedName>
    <definedName name="uylujlhjljhl" localSheetId="41" hidden="1">{"partial screen",#N/A,FALSE,"State_Gov't"}</definedName>
    <definedName name="uylujlhjljhl" localSheetId="42" hidden="1">{"partial screen",#N/A,FALSE,"State_Gov't"}</definedName>
    <definedName name="uylujlhjljhl" localSheetId="4" hidden="1">{"partial screen",#N/A,FALSE,"State_Gov't"}</definedName>
    <definedName name="uylujlhjljhl" localSheetId="6" hidden="1">{"partial screen",#N/A,FALSE,"State_Gov't"}</definedName>
    <definedName name="uylujlhjljhl" hidden="1">{"partial screen",#N/A,FALSE,"State_Gov't"}</definedName>
    <definedName name="vbn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5" hidden="1">{"Tab1",#N/A,FALSE,"P";"Tab2",#N/A,FALSE,"P"}</definedName>
    <definedName name="vv" localSheetId="26" hidden="1">{"Tab1",#N/A,FALSE,"P";"Tab2",#N/A,FALSE,"P"}</definedName>
    <definedName name="vv" localSheetId="29" hidden="1">{"Tab1",#N/A,FALSE,"P";"Tab2",#N/A,FALSE,"P"}</definedName>
    <definedName name="vv" localSheetId="30" hidden="1">{"Tab1",#N/A,FALSE,"P";"Tab2",#N/A,FALSE,"P"}</definedName>
    <definedName name="vv" localSheetId="32" hidden="1">{"Tab1",#N/A,FALSE,"P";"Tab2",#N/A,FALSE,"P"}</definedName>
    <definedName name="vv" localSheetId="33" hidden="1">{"Tab1",#N/A,FALSE,"P";"Tab2",#N/A,FALSE,"P"}</definedName>
    <definedName name="vv" localSheetId="34" hidden="1">{"Tab1",#N/A,FALSE,"P";"Tab2",#N/A,FALSE,"P"}</definedName>
    <definedName name="vv" localSheetId="38" hidden="1">{"Tab1",#N/A,FALSE,"P";"Tab2",#N/A,FALSE,"P"}</definedName>
    <definedName name="vv" localSheetId="39" hidden="1">{"Tab1",#N/A,FALSE,"P";"Tab2",#N/A,FALSE,"P"}</definedName>
    <definedName name="vv" localSheetId="41" hidden="1">{"Tab1",#N/A,FALSE,"P";"Tab2",#N/A,FALSE,"P"}</definedName>
    <definedName name="vv" localSheetId="42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25" hidden="1">{"Tab1",#N/A,FALSE,"P";"Tab2",#N/A,FALSE,"P"}</definedName>
    <definedName name="vvv" localSheetId="26" hidden="1">{"Tab1",#N/A,FALSE,"P";"Tab2",#N/A,FALSE,"P"}</definedName>
    <definedName name="vvv" localSheetId="29" hidden="1">{"Tab1",#N/A,FALSE,"P";"Tab2",#N/A,FALSE,"P"}</definedName>
    <definedName name="vvv" localSheetId="30" hidden="1">{"Tab1",#N/A,FALSE,"P";"Tab2",#N/A,FALSE,"P"}</definedName>
    <definedName name="vvv" localSheetId="32" hidden="1">{"Tab1",#N/A,FALSE,"P";"Tab2",#N/A,FALSE,"P"}</definedName>
    <definedName name="vvv" localSheetId="33" hidden="1">{"Tab1",#N/A,FALSE,"P";"Tab2",#N/A,FALSE,"P"}</definedName>
    <definedName name="vvv" localSheetId="34" hidden="1">{"Tab1",#N/A,FALSE,"P";"Tab2",#N/A,FALSE,"P"}</definedName>
    <definedName name="vvv" localSheetId="38" hidden="1">{"Tab1",#N/A,FALSE,"P";"Tab2",#N/A,FALSE,"P"}</definedName>
    <definedName name="vvv" localSheetId="39" hidden="1">{"Tab1",#N/A,FALSE,"P";"Tab2",#N/A,FALSE,"P"}</definedName>
    <definedName name="vvv" localSheetId="41" hidden="1">{"Tab1",#N/A,FALSE,"P";"Tab2",#N/A,FALSE,"P"}</definedName>
    <definedName name="vvv" localSheetId="42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what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5" hidden="1">{"TRADE_COMP",#N/A,FALSE,"TAB23APP";"BOP",#N/A,FALSE,"TAB6";"DOT",#N/A,FALSE,"TAB24APP";"EXTDEBT",#N/A,FALSE,"TAB25APP"}</definedName>
    <definedName name="whatever" localSheetId="26" hidden="1">{"TRADE_COMP",#N/A,FALSE,"TAB23APP";"BOP",#N/A,FALSE,"TAB6";"DOT",#N/A,FALSE,"TAB24APP";"EXTDEBT",#N/A,FALSE,"TAB25APP"}</definedName>
    <definedName name="whatever" localSheetId="29" hidden="1">{"TRADE_COMP",#N/A,FALSE,"TAB23APP";"BOP",#N/A,FALSE,"TAB6";"DOT",#N/A,FALSE,"TAB24APP";"EXTDEBT",#N/A,FALSE,"TAB25APP"}</definedName>
    <definedName name="whatever" localSheetId="30" hidden="1">{"TRADE_COMP",#N/A,FALSE,"TAB23APP";"BOP",#N/A,FALSE,"TAB6";"DOT",#N/A,FALSE,"TAB24APP";"EXTDEBT",#N/A,FALSE,"TAB25APP"}</definedName>
    <definedName name="whatever" localSheetId="32" hidden="1">{"TRADE_COMP",#N/A,FALSE,"TAB23APP";"BOP",#N/A,FALSE,"TAB6";"DOT",#N/A,FALSE,"TAB24APP";"EXTDEBT",#N/A,FALSE,"TAB25APP"}</definedName>
    <definedName name="whatever" localSheetId="33" hidden="1">{"TRADE_COMP",#N/A,FALSE,"TAB23APP";"BOP",#N/A,FALSE,"TAB6";"DOT",#N/A,FALSE,"TAB24APP";"EXTDEBT",#N/A,FALSE,"TAB25APP"}</definedName>
    <definedName name="whatever" localSheetId="34" hidden="1">{"TRADE_COMP",#N/A,FALSE,"TAB23APP";"BOP",#N/A,FALSE,"TAB6";"DOT",#N/A,FALSE,"TAB24APP";"EXTDEBT",#N/A,FALSE,"TAB25APP"}</definedName>
    <definedName name="whatever" localSheetId="38" hidden="1">{"TRADE_COMP",#N/A,FALSE,"TAB23APP";"BOP",#N/A,FALSE,"TAB6";"DOT",#N/A,FALSE,"TAB24APP";"EXTDEBT",#N/A,FALSE,"TAB25APP"}</definedName>
    <definedName name="whatever" localSheetId="39" hidden="1">{"TRADE_COMP",#N/A,FALSE,"TAB23APP";"BOP",#N/A,FALSE,"TAB6";"DOT",#N/A,FALSE,"TAB24APP";"EXTDEBT",#N/A,FALSE,"TAB25APP"}</definedName>
    <definedName name="whatever" localSheetId="41" hidden="1">{"TRADE_COMP",#N/A,FALSE,"TAB23APP";"BOP",#N/A,FALSE,"TAB6";"DOT",#N/A,FALSE,"TAB24APP";"EXTDEBT",#N/A,FALSE,"TAB25APP"}</definedName>
    <definedName name="whatever" localSheetId="42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5" hidden="1">{"TRADE_COMP",#N/A,FALSE,"TAB23APP";"BOP",#N/A,FALSE,"TAB6";"DOT",#N/A,FALSE,"TAB24APP";"EXTDEBT",#N/A,FALSE,"TAB25APP"}</definedName>
    <definedName name="wrn.97REDBOP." localSheetId="26" hidden="1">{"TRADE_COMP",#N/A,FALSE,"TAB23APP";"BOP",#N/A,FALSE,"TAB6";"DOT",#N/A,FALSE,"TAB24APP";"EXTDEBT",#N/A,FALSE,"TAB25APP"}</definedName>
    <definedName name="wrn.97REDBOP." localSheetId="29" hidden="1">{"TRADE_COMP",#N/A,FALSE,"TAB23APP";"BOP",#N/A,FALSE,"TAB6";"DOT",#N/A,FALSE,"TAB24APP";"EXTDEBT",#N/A,FALSE,"TAB25APP"}</definedName>
    <definedName name="wrn.97REDBOP." localSheetId="30" hidden="1">{"TRADE_COMP",#N/A,FALSE,"TAB23APP";"BOP",#N/A,FALSE,"TAB6";"DOT",#N/A,FALSE,"TAB24APP";"EXTDEBT",#N/A,FALSE,"TAB25APP"}</definedName>
    <definedName name="wrn.97REDBOP." localSheetId="32" hidden="1">{"TRADE_COMP",#N/A,FALSE,"TAB23APP";"BOP",#N/A,FALSE,"TAB6";"DOT",#N/A,FALSE,"TAB24APP";"EXTDEBT",#N/A,FALSE,"TAB25APP"}</definedName>
    <definedName name="wrn.97REDBOP." localSheetId="33" hidden="1">{"TRADE_COMP",#N/A,FALSE,"TAB23APP";"BOP",#N/A,FALSE,"TAB6";"DOT",#N/A,FALSE,"TAB24APP";"EXTDEBT",#N/A,FALSE,"TAB25APP"}</definedName>
    <definedName name="wrn.97REDBOP." localSheetId="34" hidden="1">{"TRADE_COMP",#N/A,FALSE,"TAB23APP";"BOP",#N/A,FALSE,"TAB6";"DOT",#N/A,FALSE,"TAB24APP";"EXTDEBT",#N/A,FALSE,"TAB25APP"}</definedName>
    <definedName name="wrn.97REDBOP." localSheetId="38" hidden="1">{"TRADE_COMP",#N/A,FALSE,"TAB23APP";"BOP",#N/A,FALSE,"TAB6";"DOT",#N/A,FALSE,"TAB24APP";"EXTDEBT",#N/A,FALSE,"TAB25APP"}</definedName>
    <definedName name="wrn.97REDBOP." localSheetId="39" hidden="1">{"TRADE_COMP",#N/A,FALSE,"TAB23APP";"BOP",#N/A,FALSE,"TAB6";"DOT",#N/A,FALSE,"TAB24APP";"EXTDEBT",#N/A,FALSE,"TAB25APP"}</definedName>
    <definedName name="wrn.97REDBOP." localSheetId="41" hidden="1">{"TRADE_COMP",#N/A,FALSE,"TAB23APP";"BOP",#N/A,FALSE,"TAB6";"DOT",#N/A,FALSE,"TAB24APP";"EXTDEBT",#N/A,FALSE,"TAB25APP"}</definedName>
    <definedName name="wrn.97REDBOP." localSheetId="42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5" hidden="1">{"BOP_TAB",#N/A,FALSE,"N";"MIDTERM_TAB",#N/A,FALSE,"O"}</definedName>
    <definedName name="wrn.BOP_MIDTERM." localSheetId="26" hidden="1">{"BOP_TAB",#N/A,FALSE,"N";"MIDTERM_TAB",#N/A,FALSE,"O"}</definedName>
    <definedName name="wrn.BOP_MIDTERM." localSheetId="29" hidden="1">{"BOP_TAB",#N/A,FALSE,"N";"MIDTERM_TAB",#N/A,FALSE,"O"}</definedName>
    <definedName name="wrn.BOP_MIDTERM." localSheetId="30" hidden="1">{"BOP_TAB",#N/A,FALSE,"N";"MIDTERM_TAB",#N/A,FALSE,"O"}</definedName>
    <definedName name="wrn.BOP_MIDTERM." localSheetId="32" hidden="1">{"BOP_TAB",#N/A,FALSE,"N";"MIDTERM_TAB",#N/A,FALSE,"O"}</definedName>
    <definedName name="wrn.BOP_MIDTERM." localSheetId="33" hidden="1">{"BOP_TAB",#N/A,FALSE,"N";"MIDTERM_TAB",#N/A,FALSE,"O"}</definedName>
    <definedName name="wrn.BOP_MIDTERM." localSheetId="34" hidden="1">{"BOP_TAB",#N/A,FALSE,"N";"MIDTERM_TAB",#N/A,FALSE,"O"}</definedName>
    <definedName name="wrn.BOP_MIDTERM." localSheetId="38" hidden="1">{"BOP_TAB",#N/A,FALSE,"N";"MIDTERM_TAB",#N/A,FALSE,"O"}</definedName>
    <definedName name="wrn.BOP_MIDTERM." localSheetId="39" hidden="1">{"BOP_TAB",#N/A,FALSE,"N";"MIDTERM_TAB",#N/A,FALSE,"O"}</definedName>
    <definedName name="wrn.BOP_MIDTERM." localSheetId="41" hidden="1">{"BOP_TAB",#N/A,FALSE,"N";"MIDTERM_TAB",#N/A,FALSE,"O"}</definedName>
    <definedName name="wrn.BOP_MIDTERM." localSheetId="42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FISCRED97.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5" hidden="1">{#N/A,#N/A,FALSE,"CB";#N/A,#N/A,FALSE,"CMB";#N/A,#N/A,FALSE,"BSYS";#N/A,#N/A,FALSE,"NBFI";#N/A,#N/A,FALSE,"FSYS"}</definedName>
    <definedName name="wrn.MAIN." localSheetId="26" hidden="1">{#N/A,#N/A,FALSE,"CB";#N/A,#N/A,FALSE,"CMB";#N/A,#N/A,FALSE,"BSYS";#N/A,#N/A,FALSE,"NBFI";#N/A,#N/A,FALSE,"FSYS"}</definedName>
    <definedName name="wrn.MAIN." localSheetId="29" hidden="1">{#N/A,#N/A,FALSE,"CB";#N/A,#N/A,FALSE,"CMB";#N/A,#N/A,FALSE,"BSYS";#N/A,#N/A,FALSE,"NBFI";#N/A,#N/A,FALSE,"FSYS"}</definedName>
    <definedName name="wrn.MAIN." localSheetId="30" hidden="1">{#N/A,#N/A,FALSE,"CB";#N/A,#N/A,FALSE,"CMB";#N/A,#N/A,FALSE,"BSYS";#N/A,#N/A,FALSE,"NBFI";#N/A,#N/A,FALSE,"FSYS"}</definedName>
    <definedName name="wrn.MAIN." localSheetId="32" hidden="1">{#N/A,#N/A,FALSE,"CB";#N/A,#N/A,FALSE,"CMB";#N/A,#N/A,FALSE,"BSYS";#N/A,#N/A,FALSE,"NBFI";#N/A,#N/A,FALSE,"FSYS"}</definedName>
    <definedName name="wrn.MAIN." localSheetId="33" hidden="1">{#N/A,#N/A,FALSE,"CB";#N/A,#N/A,FALSE,"CMB";#N/A,#N/A,FALSE,"BSYS";#N/A,#N/A,FALSE,"NBFI";#N/A,#N/A,FALSE,"FSYS"}</definedName>
    <definedName name="wrn.MAIN." localSheetId="34" hidden="1">{#N/A,#N/A,FALSE,"CB";#N/A,#N/A,FALSE,"CMB";#N/A,#N/A,FALSE,"BSYS";#N/A,#N/A,FALSE,"NBFI";#N/A,#N/A,FALSE,"FSYS"}</definedName>
    <definedName name="wrn.MAIN." localSheetId="38" hidden="1">{#N/A,#N/A,FALSE,"CB";#N/A,#N/A,FALSE,"CMB";#N/A,#N/A,FALSE,"BSYS";#N/A,#N/A,FALSE,"NBFI";#N/A,#N/A,FALSE,"FSYS"}</definedName>
    <definedName name="wrn.MAIN." localSheetId="39" hidden="1">{#N/A,#N/A,FALSE,"CB";#N/A,#N/A,FALSE,"CMB";#N/A,#N/A,FALSE,"BSYS";#N/A,#N/A,FALSE,"NBFI";#N/A,#N/A,FALSE,"FSYS"}</definedName>
    <definedName name="wrn.MAIN." localSheetId="41" hidden="1">{#N/A,#N/A,FALSE,"CB";#N/A,#N/A,FALSE,"CMB";#N/A,#N/A,FALSE,"BSYS";#N/A,#N/A,FALSE,"NBFI";#N/A,#N/A,FALSE,"FSYS"}</definedName>
    <definedName name="wrn.MAIN." localSheetId="42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5" hidden="1">{"Main Economic Indicators",#N/A,FALSE,"C"}</definedName>
    <definedName name="wrn.Main._.Economic._.Indicators." localSheetId="26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30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3" hidden="1">{"Main Economic Indicators",#N/A,FALSE,"C"}</definedName>
    <definedName name="wrn.Main._.Economic._.Indicators." localSheetId="34" hidden="1">{"Main Economic Indicators",#N/A,FALSE,"C"}</definedName>
    <definedName name="wrn.Main._.Economic._.Indicators." localSheetId="38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1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5" hidden="1">{#N/A,#N/A,FALSE,"CB";#N/A,#N/A,FALSE,"CMB";#N/A,#N/A,FALSE,"NBFI"}</definedName>
    <definedName name="wrn.MIT." localSheetId="26" hidden="1">{#N/A,#N/A,FALSE,"CB";#N/A,#N/A,FALSE,"CMB";#N/A,#N/A,FALSE,"NBFI"}</definedName>
    <definedName name="wrn.MIT." localSheetId="29" hidden="1">{#N/A,#N/A,FALSE,"CB";#N/A,#N/A,FALSE,"CMB";#N/A,#N/A,FALSE,"NBFI"}</definedName>
    <definedName name="wrn.MIT." localSheetId="30" hidden="1">{#N/A,#N/A,FALSE,"CB";#N/A,#N/A,FALSE,"CMB";#N/A,#N/A,FALSE,"NBFI"}</definedName>
    <definedName name="wrn.MIT." localSheetId="32" hidden="1">{#N/A,#N/A,FALSE,"CB";#N/A,#N/A,FALSE,"CMB";#N/A,#N/A,FALSE,"NBFI"}</definedName>
    <definedName name="wrn.MIT." localSheetId="33" hidden="1">{#N/A,#N/A,FALSE,"CB";#N/A,#N/A,FALSE,"CMB";#N/A,#N/A,FALSE,"NBFI"}</definedName>
    <definedName name="wrn.MIT." localSheetId="34" hidden="1">{#N/A,#N/A,FALSE,"CB";#N/A,#N/A,FALSE,"CMB";#N/A,#N/A,FALSE,"NBFI"}</definedName>
    <definedName name="wrn.MIT." localSheetId="38" hidden="1">{#N/A,#N/A,FALSE,"CB";#N/A,#N/A,FALSE,"CMB";#N/A,#N/A,FALSE,"NBFI"}</definedName>
    <definedName name="wrn.MIT." localSheetId="39" hidden="1">{#N/A,#N/A,FALSE,"CB";#N/A,#N/A,FALSE,"CMB";#N/A,#N/A,FALSE,"NBFI"}</definedName>
    <definedName name="wrn.MIT." localSheetId="41" hidden="1">{#N/A,#N/A,FALSE,"CB";#N/A,#N/A,FALSE,"CMB";#N/A,#N/A,FALSE,"NBFI"}</definedName>
    <definedName name="wrn.MIT." localSheetId="42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6" hidden="1">{#N/A,#N/A,FALSE,"CB";#N/A,#N/A,FALSE,"CMB";#N/A,#N/A,FALSE,"NBFI"}</definedName>
    <definedName name="wrn.MIT." hidden="1">{#N/A,#N/A,FALSE,"CB";#N/A,#N/A,FALSE,"CMB";#N/A,#N/A,FALSE,"NBFI"}</definedName>
    <definedName name="wrn.MONA." localSheetId="25" hidden="1">{"MONA",#N/A,FALSE,"S"}</definedName>
    <definedName name="wrn.MONA." localSheetId="26" hidden="1">{"MONA",#N/A,FALSE,"S"}</definedName>
    <definedName name="wrn.MONA." localSheetId="29" hidden="1">{"MONA",#N/A,FALSE,"S"}</definedName>
    <definedName name="wrn.MONA." localSheetId="30" hidden="1">{"MONA",#N/A,FALSE,"S"}</definedName>
    <definedName name="wrn.MONA." localSheetId="32" hidden="1">{"MONA",#N/A,FALSE,"S"}</definedName>
    <definedName name="wrn.MONA." localSheetId="33" hidden="1">{"MONA",#N/A,FALSE,"S"}</definedName>
    <definedName name="wrn.MONA." localSheetId="34" hidden="1">{"MONA",#N/A,FALSE,"S"}</definedName>
    <definedName name="wrn.MONA." localSheetId="38" hidden="1">{"MONA",#N/A,FALSE,"S"}</definedName>
    <definedName name="wrn.MONA." localSheetId="39" hidden="1">{"MONA",#N/A,FALSE,"S"}</definedName>
    <definedName name="wrn.MONA." localSheetId="41" hidden="1">{"MONA",#N/A,FALSE,"S"}</definedName>
    <definedName name="wrn.MONA." localSheetId="42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hidden="1">{"MONA",#N/A,FALSE,"S"}</definedName>
    <definedName name="wrn.mterm." localSheetId="25" hidden="1">{"mt1",#N/A,FALSE,"Debt";"mt2",#N/A,FALSE,"Debt";"mt3",#N/A,FALSE,"Debt";"mt4",#N/A,FALSE,"Debt";"mt5",#N/A,FALSE,"Debt";"mt6",#N/A,FALSE,"Debt";"mt7",#N/A,FALSE,"Debt"}</definedName>
    <definedName name="wrn.mterm." localSheetId="26" hidden="1">{"mt1",#N/A,FALSE,"Debt";"mt2",#N/A,FALSE,"Debt";"mt3",#N/A,FALSE,"Debt";"mt4",#N/A,FALSE,"Debt";"mt5",#N/A,FALSE,"Debt";"mt6",#N/A,FALSE,"Debt";"mt7",#N/A,FALSE,"Debt"}</definedName>
    <definedName name="wrn.mterm." localSheetId="29" hidden="1">{"mt1",#N/A,FALSE,"Debt";"mt2",#N/A,FALSE,"Debt";"mt3",#N/A,FALSE,"Debt";"mt4",#N/A,FALSE,"Debt";"mt5",#N/A,FALSE,"Debt";"mt6",#N/A,FALSE,"Debt";"mt7",#N/A,FALSE,"Debt"}</definedName>
    <definedName name="wrn.mterm." localSheetId="30" hidden="1">{"mt1",#N/A,FALSE,"Debt";"mt2",#N/A,FALSE,"Debt";"mt3",#N/A,FALSE,"Debt";"mt4",#N/A,FALSE,"Debt";"mt5",#N/A,FALSE,"Debt";"mt6",#N/A,FALSE,"Debt";"mt7",#N/A,FALSE,"Debt"}</definedName>
    <definedName name="wrn.mterm." localSheetId="32" hidden="1">{"mt1",#N/A,FALSE,"Debt";"mt2",#N/A,FALSE,"Debt";"mt3",#N/A,FALSE,"Debt";"mt4",#N/A,FALSE,"Debt";"mt5",#N/A,FALSE,"Debt";"mt6",#N/A,FALSE,"Debt";"mt7",#N/A,FALSE,"Debt"}</definedName>
    <definedName name="wrn.mterm." localSheetId="33" hidden="1">{"mt1",#N/A,FALSE,"Debt";"mt2",#N/A,FALSE,"Debt";"mt3",#N/A,FALSE,"Debt";"mt4",#N/A,FALSE,"Debt";"mt5",#N/A,FALSE,"Debt";"mt6",#N/A,FALSE,"Debt";"mt7",#N/A,FALSE,"Debt"}</definedName>
    <definedName name="wrn.mterm." localSheetId="34" hidden="1">{"mt1",#N/A,FALSE,"Debt";"mt2",#N/A,FALSE,"Debt";"mt3",#N/A,FALSE,"Debt";"mt4",#N/A,FALSE,"Debt";"mt5",#N/A,FALSE,"Debt";"mt6",#N/A,FALSE,"Debt";"mt7",#N/A,FALSE,"Debt"}</definedName>
    <definedName name="wrn.mterm." localSheetId="38" hidden="1">{"mt1",#N/A,FALSE,"Debt";"mt2",#N/A,FALSE,"Debt";"mt3",#N/A,FALSE,"Debt";"mt4",#N/A,FALSE,"Debt";"mt5",#N/A,FALSE,"Debt";"mt6",#N/A,FALSE,"Debt";"mt7",#N/A,FALSE,"Debt"}</definedName>
    <definedName name="wrn.mterm." localSheetId="39" hidden="1">{"mt1",#N/A,FALSE,"Debt";"mt2",#N/A,FALSE,"Debt";"mt3",#N/A,FALSE,"Debt";"mt4",#N/A,FALSE,"Debt";"mt5",#N/A,FALSE,"Debt";"mt6",#N/A,FALSE,"Debt";"mt7",#N/A,FALSE,"Debt"}</definedName>
    <definedName name="wrn.mterm." localSheetId="41" hidden="1">{"mt1",#N/A,FALSE,"Debt";"mt2",#N/A,FALSE,"Debt";"mt3",#N/A,FALSE,"Debt";"mt4",#N/A,FALSE,"Debt";"mt5",#N/A,FALSE,"Debt";"mt6",#N/A,FALSE,"Debt";"mt7",#N/A,FALSE,"Debt"}</definedName>
    <definedName name="wrn.mterm." localSheetId="42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6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30" hidden="1">{#N/A,#N/A,FALSE,"I";#N/A,#N/A,FALSE,"J";#N/A,#N/A,FALSE,"K";#N/A,#N/A,FALSE,"L";#N/A,#N/A,FALSE,"M";#N/A,#N/A,FALSE,"N";#N/A,#N/A,FALSE,"O"}</definedName>
    <definedName name="wrn.Output._.tables." localSheetId="32" hidden="1">{#N/A,#N/A,FALSE,"I";#N/A,#N/A,FALSE,"J";#N/A,#N/A,FALSE,"K";#N/A,#N/A,FALSE,"L";#N/A,#N/A,FALSE,"M";#N/A,#N/A,FALSE,"N";#N/A,#N/A,FALSE,"O"}</definedName>
    <definedName name="wrn.Output._.tables." localSheetId="33" hidden="1">{#N/A,#N/A,FALSE,"I";#N/A,#N/A,FALSE,"J";#N/A,#N/A,FALSE,"K";#N/A,#N/A,FALSE,"L";#N/A,#N/A,FALSE,"M";#N/A,#N/A,FALSE,"N";#N/A,#N/A,FALSE,"O"}</definedName>
    <definedName name="wrn.Output._.tables." localSheetId="34" hidden="1">{#N/A,#N/A,FALSE,"I";#N/A,#N/A,FALSE,"J";#N/A,#N/A,FALSE,"K";#N/A,#N/A,FALSE,"L";#N/A,#N/A,FALSE,"M";#N/A,#N/A,FALSE,"N";#N/A,#N/A,FALSE,"O"}</definedName>
    <definedName name="wrn.Output._.tables." localSheetId="38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1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5" hidden="1">{"Tab1",#N/A,FALSE,"P";"Tab2",#N/A,FALSE,"P"}</definedName>
    <definedName name="wrn.Program." localSheetId="26" hidden="1">{"Tab1",#N/A,FALSE,"P";"Tab2",#N/A,FALSE,"P"}</definedName>
    <definedName name="wrn.Program." localSheetId="29" hidden="1">{"Tab1",#N/A,FALSE,"P";"Tab2",#N/A,FALSE,"P"}</definedName>
    <definedName name="wrn.Program." localSheetId="30" hidden="1">{"Tab1",#N/A,FALSE,"P";"Tab2",#N/A,FALSE,"P"}</definedName>
    <definedName name="wrn.Program." localSheetId="32" hidden="1">{"Tab1",#N/A,FALSE,"P";"Tab2",#N/A,FALSE,"P"}</definedName>
    <definedName name="wrn.Program." localSheetId="33" hidden="1">{"Tab1",#N/A,FALSE,"P";"Tab2",#N/A,FALSE,"P"}</definedName>
    <definedName name="wrn.Program." localSheetId="34" hidden="1">{"Tab1",#N/A,FALSE,"P";"Tab2",#N/A,FALSE,"P"}</definedName>
    <definedName name="wrn.Program." localSheetId="38" hidden="1">{"Tab1",#N/A,FALSE,"P";"Tab2",#N/A,FALSE,"P"}</definedName>
    <definedName name="wrn.Program." localSheetId="39" hidden="1">{"Tab1",#N/A,FALSE,"P";"Tab2",#N/A,FALSE,"P"}</definedName>
    <definedName name="wrn.Program." localSheetId="41" hidden="1">{"Tab1",#N/A,FALSE,"P";"Tab2",#N/A,FALSE,"P"}</definedName>
    <definedName name="wrn.Program." localSheetId="42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RED97MON." localSheetId="25" hidden="1">{"CBA",#N/A,FALSE,"TAB4";"MS",#N/A,FALSE,"TAB5";"BANKLOANS",#N/A,FALSE,"TAB21APP ";"INTEREST",#N/A,FALSE,"TAB22APP"}</definedName>
    <definedName name="wrn.RED97MON." localSheetId="26" hidden="1">{"CBA",#N/A,FALSE,"TAB4";"MS",#N/A,FALSE,"TAB5";"BANKLOANS",#N/A,FALSE,"TAB21APP ";"INTEREST",#N/A,FALSE,"TAB22APP"}</definedName>
    <definedName name="wrn.RED97MON." localSheetId="29" hidden="1">{"CBA",#N/A,FALSE,"TAB4";"MS",#N/A,FALSE,"TAB5";"BANKLOANS",#N/A,FALSE,"TAB21APP ";"INTEREST",#N/A,FALSE,"TAB22APP"}</definedName>
    <definedName name="wrn.RED97MON." localSheetId="30" hidden="1">{"CBA",#N/A,FALSE,"TAB4";"MS",#N/A,FALSE,"TAB5";"BANKLOANS",#N/A,FALSE,"TAB21APP ";"INTEREST",#N/A,FALSE,"TAB22APP"}</definedName>
    <definedName name="wrn.RED97MON." localSheetId="32" hidden="1">{"CBA",#N/A,FALSE,"TAB4";"MS",#N/A,FALSE,"TAB5";"BANKLOANS",#N/A,FALSE,"TAB21APP ";"INTEREST",#N/A,FALSE,"TAB22APP"}</definedName>
    <definedName name="wrn.RED97MON." localSheetId="33" hidden="1">{"CBA",#N/A,FALSE,"TAB4";"MS",#N/A,FALSE,"TAB5";"BANKLOANS",#N/A,FALSE,"TAB21APP ";"INTEREST",#N/A,FALSE,"TAB22APP"}</definedName>
    <definedName name="wrn.RED97MON." localSheetId="34" hidden="1">{"CBA",#N/A,FALSE,"TAB4";"MS",#N/A,FALSE,"TAB5";"BANKLOANS",#N/A,FALSE,"TAB21APP ";"INTEREST",#N/A,FALSE,"TAB22APP"}</definedName>
    <definedName name="wrn.RED97MON." localSheetId="38" hidden="1">{"CBA",#N/A,FALSE,"TAB4";"MS",#N/A,FALSE,"TAB5";"BANKLOANS",#N/A,FALSE,"TAB21APP ";"INTEREST",#N/A,FALSE,"TAB22APP"}</definedName>
    <definedName name="wrn.RED97MON." localSheetId="39" hidden="1">{"CBA",#N/A,FALSE,"TAB4";"MS",#N/A,FALSE,"TAB5";"BANKLOANS",#N/A,FALSE,"TAB21APP ";"INTEREST",#N/A,FALSE,"TAB22APP"}</definedName>
    <definedName name="wrn.RED97MON." localSheetId="41" hidden="1">{"CBA",#N/A,FALSE,"TAB4";"MS",#N/A,FALSE,"TAB5";"BANKLOANS",#N/A,FALSE,"TAB21APP ";"INTEREST",#N/A,FALSE,"TAB22APP"}</definedName>
    <definedName name="wrn.RED97MON." localSheetId="42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5" hidden="1">{"Riqfin97",#N/A,FALSE,"Tran";"Riqfinpro",#N/A,FALSE,"Tran"}</definedName>
    <definedName name="wrn.Riqfin." localSheetId="26" hidden="1">{"Riqfin97",#N/A,FALSE,"Tran";"Riqfinpro",#N/A,FALSE,"Tran"}</definedName>
    <definedName name="wrn.Riqfin." localSheetId="29" hidden="1">{"Riqfin97",#N/A,FALSE,"Tran";"Riqfinpro",#N/A,FALSE,"Tran"}</definedName>
    <definedName name="wrn.Riqfin." localSheetId="30" hidden="1">{"Riqfin97",#N/A,FALSE,"Tran";"Riqfinpro",#N/A,FALSE,"Tran"}</definedName>
    <definedName name="wrn.Riqfin." localSheetId="32" hidden="1">{"Riqfin97",#N/A,FALSE,"Tran";"Riqfinpro",#N/A,FALSE,"Tran"}</definedName>
    <definedName name="wrn.Riqfin." localSheetId="33" hidden="1">{"Riqfin97",#N/A,FALSE,"Tran";"Riqfinpro",#N/A,FALSE,"Tran"}</definedName>
    <definedName name="wrn.Riqfin." localSheetId="34" hidden="1">{"Riqfin97",#N/A,FALSE,"Tran";"Riqfinpro",#N/A,FALSE,"Tran"}</definedName>
    <definedName name="wrn.Riqfin." localSheetId="38" hidden="1">{"Riqfin97",#N/A,FALSE,"Tran";"Riqfinpro",#N/A,FALSE,"Tran"}</definedName>
    <definedName name="wrn.Riqfin." localSheetId="39" hidden="1">{"Riqfin97",#N/A,FALSE,"Tran";"Riqfinpro",#N/A,FALSE,"Tran"}</definedName>
    <definedName name="wrn.Riqfin." localSheetId="41" hidden="1">{"Riqfin97",#N/A,FALSE,"Tran";"Riqfinpro",#N/A,FALSE,"Tran"}</definedName>
    <definedName name="wrn.Riqfin." localSheetId="42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taff._.Report._.Tables." localSheetId="25" hidden="1">{#N/A,#N/A,FALSE,"SRFSYS";#N/A,#N/A,FALSE,"SRBSYS"}</definedName>
    <definedName name="wrn.Staff._.Report._.Tables." localSheetId="26" hidden="1">{#N/A,#N/A,FALSE,"SRFSYS";#N/A,#N/A,FALSE,"SRBSYS"}</definedName>
    <definedName name="wrn.Staff._.Report._.Tables." localSheetId="29" hidden="1">{#N/A,#N/A,FALSE,"SRFSYS";#N/A,#N/A,FALSE,"SRBSYS"}</definedName>
    <definedName name="wrn.Staff._.Report._.Tables." localSheetId="30" hidden="1">{#N/A,#N/A,FALSE,"SRFSYS";#N/A,#N/A,FALSE,"SRBSYS"}</definedName>
    <definedName name="wrn.Staff._.Report._.Tables." localSheetId="32" hidden="1">{#N/A,#N/A,FALSE,"SRFSYS";#N/A,#N/A,FALSE,"SRBSYS"}</definedName>
    <definedName name="wrn.Staff._.Report._.Tables." localSheetId="33" hidden="1">{#N/A,#N/A,FALSE,"SRFSYS";#N/A,#N/A,FALSE,"SRBSYS"}</definedName>
    <definedName name="wrn.Staff._.Report._.Tables." localSheetId="34" hidden="1">{#N/A,#N/A,FALSE,"SRFSYS";#N/A,#N/A,FALSE,"SRBSYS"}</definedName>
    <definedName name="wrn.Staff._.Report._.Tables." localSheetId="38" hidden="1">{#N/A,#N/A,FALSE,"SRFSYS";#N/A,#N/A,FALSE,"SRBSYS"}</definedName>
    <definedName name="wrn.Staff._.Report._.Tables." localSheetId="39" hidden="1">{#N/A,#N/A,FALSE,"SRFSYS";#N/A,#N/A,FALSE,"SRBSYS"}</definedName>
    <definedName name="wrn.Staff._.Report._.Tables." localSheetId="41" hidden="1">{#N/A,#N/A,FALSE,"SRFSYS";#N/A,#N/A,FALSE,"SRBSYS"}</definedName>
    <definedName name="wrn.Staff._.Report._.Tables." localSheetId="42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6" hidden="1">{#N/A,#N/A,FALSE,"SRFSYS";#N/A,#N/A,FALSE,"SRBSYS"}</definedName>
    <definedName name="wrn.Staff._.Report._.Tables." hidden="1">{#N/A,#N/A,FALSE,"SRFSYS";#N/A,#N/A,FALSE,"SRBSYS"}</definedName>
    <definedName name="wrn.STAFF_REPORT_TABLES." localSheetId="25" hidden="1">{"SR_tbs",#N/A,FALSE,"MGSSEI";"SR_tbs",#N/A,FALSE,"MGSBOX";"SR_tbs",#N/A,FALSE,"MGSOCIND"}</definedName>
    <definedName name="wrn.STAFF_REPORT_TABLES." localSheetId="26" hidden="1">{"SR_tbs",#N/A,FALSE,"MGSSEI";"SR_tbs",#N/A,FALSE,"MGSBOX";"SR_tbs",#N/A,FALSE,"MGSOCIND"}</definedName>
    <definedName name="wrn.STAFF_REPORT_TABLES." localSheetId="29" hidden="1">{"SR_tbs",#N/A,FALSE,"MGSSEI";"SR_tbs",#N/A,FALSE,"MGSBOX";"SR_tbs",#N/A,FALSE,"MGSOCIND"}</definedName>
    <definedName name="wrn.STAFF_REPORT_TABLES." localSheetId="30" hidden="1">{"SR_tbs",#N/A,FALSE,"MGSSEI";"SR_tbs",#N/A,FALSE,"MGSBOX";"SR_tbs",#N/A,FALSE,"MGSOCIND"}</definedName>
    <definedName name="wrn.STAFF_REPORT_TABLES." localSheetId="32" hidden="1">{"SR_tbs",#N/A,FALSE,"MGSSEI";"SR_tbs",#N/A,FALSE,"MGSBOX";"SR_tbs",#N/A,FALSE,"MGSOCIND"}</definedName>
    <definedName name="wrn.STAFF_REPORT_TABLES." localSheetId="33" hidden="1">{"SR_tbs",#N/A,FALSE,"MGSSEI";"SR_tbs",#N/A,FALSE,"MGSBOX";"SR_tbs",#N/A,FALSE,"MGSOCIND"}</definedName>
    <definedName name="wrn.STAFF_REPORT_TABLES." localSheetId="34" hidden="1">{"SR_tbs",#N/A,FALSE,"MGSSEI";"SR_tbs",#N/A,FALSE,"MGSBOX";"SR_tbs",#N/A,FALSE,"MGSOCIND"}</definedName>
    <definedName name="wrn.STAFF_REPORT_TABLES." localSheetId="38" hidden="1">{"SR_tbs",#N/A,FALSE,"MGSSEI";"SR_tbs",#N/A,FALSE,"MGSBOX";"SR_tbs",#N/A,FALSE,"MGSOCIND"}</definedName>
    <definedName name="wrn.STAFF_REPORT_TABLES." localSheetId="39" hidden="1">{"SR_tbs",#N/A,FALSE,"MGSSEI";"SR_tbs",#N/A,FALSE,"MGSBOX";"SR_tbs",#N/A,FALSE,"MGSOCIND"}</definedName>
    <definedName name="wrn.STAFF_REPORT_TABLES." localSheetId="41" hidden="1">{"SR_tbs",#N/A,FALSE,"MGSSEI";"SR_tbs",#N/A,FALSE,"MGSBOX";"SR_tbs",#N/A,FALSE,"MGSOCIND"}</definedName>
    <definedName name="wrn.STAFF_REPORT_TABLES." localSheetId="42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5" hidden="1">{"partial screen",#N/A,FALSE,"State_Gov't"}</definedName>
    <definedName name="wrn.State._.Govt." localSheetId="26" hidden="1">{"partial screen",#N/A,FALSE,"State_Gov't"}</definedName>
    <definedName name="wrn.State._.Govt." localSheetId="29" hidden="1">{"partial screen",#N/A,FALSE,"State_Gov't"}</definedName>
    <definedName name="wrn.State._.Govt." localSheetId="30" hidden="1">{"partial screen",#N/A,FALSE,"State_Gov't"}</definedName>
    <definedName name="wrn.State._.Govt." localSheetId="32" hidden="1">{"partial screen",#N/A,FALSE,"State_Gov't"}</definedName>
    <definedName name="wrn.State._.Govt." localSheetId="33" hidden="1">{"partial screen",#N/A,FALSE,"State_Gov't"}</definedName>
    <definedName name="wrn.State._.Govt." localSheetId="34" hidden="1">{"partial screen",#N/A,FALSE,"State_Gov't"}</definedName>
    <definedName name="wrn.State._.Govt." localSheetId="38" hidden="1">{"partial screen",#N/A,FALSE,"State_Gov't"}</definedName>
    <definedName name="wrn.State._.Govt." localSheetId="39" hidden="1">{"partial screen",#N/A,FALSE,"State_Gov't"}</definedName>
    <definedName name="wrn.State._.Govt." localSheetId="41" hidden="1">{"partial screen",#N/A,FALSE,"State_Gov't"}</definedName>
    <definedName name="wrn.State._.Govt." localSheetId="42" hidden="1">{"partial screen",#N/A,FALSE,"State_Gov't"}</definedName>
    <definedName name="wrn.State._.Govt." localSheetId="4" hidden="1">{"partial screen",#N/A,FALSE,"State_Gov't"}</definedName>
    <definedName name="wrn.State._.Govt." localSheetId="6" hidden="1">{"partial screen",#N/A,FALSE,"State_Gov't"}</definedName>
    <definedName name="wrn.State._.Govt." hidden="1">{"partial screen",#N/A,FALSE,"State_Gov't"}</definedName>
    <definedName name="wrn.suma.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5" hidden="1">{"TBILLS_ALL",#N/A,FALSE,"FITB_all"}</definedName>
    <definedName name="wrn.TBILLSALL." localSheetId="26" hidden="1">{"TBILLS_ALL",#N/A,FALSE,"FITB_all"}</definedName>
    <definedName name="wrn.TBILLSALL." localSheetId="29" hidden="1">{"TBILLS_ALL",#N/A,FALSE,"FITB_all"}</definedName>
    <definedName name="wrn.TBILLSALL." localSheetId="30" hidden="1">{"TBILLS_ALL",#N/A,FALSE,"FITB_all"}</definedName>
    <definedName name="wrn.TBILLSALL." localSheetId="32" hidden="1">{"TBILLS_ALL",#N/A,FALSE,"FITB_all"}</definedName>
    <definedName name="wrn.TBILLSALL." localSheetId="33" hidden="1">{"TBILLS_ALL",#N/A,FALSE,"FITB_all"}</definedName>
    <definedName name="wrn.TBILLSALL." localSheetId="34" hidden="1">{"TBILLS_ALL",#N/A,FALSE,"FITB_all"}</definedName>
    <definedName name="wrn.TBILLSALL." localSheetId="38" hidden="1">{"TBILLS_ALL",#N/A,FALSE,"FITB_all"}</definedName>
    <definedName name="wrn.TBILLSALL." localSheetId="39" hidden="1">{"TBILLS_ALL",#N/A,FALSE,"FITB_all"}</definedName>
    <definedName name="wrn.TBILLSALL." localSheetId="41" hidden="1">{"TBILLS_ALL",#N/A,FALSE,"FITB_all"}</definedName>
    <definedName name="wrn.TBILLSALL." localSheetId="42" hidden="1">{"TBILLS_ALL",#N/A,FALSE,"FITB_all"}</definedName>
    <definedName name="wrn.TBILLSALL." localSheetId="4" hidden="1">{"TBILLS_ALL",#N/A,FALSE,"FITB_all"}</definedName>
    <definedName name="wrn.TBILLSALL." localSheetId="6" hidden="1">{"TBILLS_ALL",#N/A,FALSE,"FITB_all"}</definedName>
    <definedName name="wrn.TBILLSALL." hidden="1">{"TBILLS_ALL",#N/A,FALSE,"FITB_all"}</definedName>
    <definedName name="wrn.WEO." localSheetId="25" hidden="1">{"WEO",#N/A,FALSE,"T"}</definedName>
    <definedName name="wrn.WEO." localSheetId="26" hidden="1">{"WEO",#N/A,FALSE,"T"}</definedName>
    <definedName name="wrn.WEO." localSheetId="29" hidden="1">{"WEO",#N/A,FALSE,"T"}</definedName>
    <definedName name="wrn.WEO." localSheetId="30" hidden="1">{"WEO",#N/A,FALSE,"T"}</definedName>
    <definedName name="wrn.WEO." localSheetId="32" hidden="1">{"WEO",#N/A,FALSE,"T"}</definedName>
    <definedName name="wrn.WEO." localSheetId="33" hidden="1">{"WEO",#N/A,FALSE,"T"}</definedName>
    <definedName name="wrn.WEO." localSheetId="34" hidden="1">{"WEO",#N/A,FALSE,"T"}</definedName>
    <definedName name="wrn.WEO." localSheetId="38" hidden="1">{"WEO",#N/A,FALSE,"T"}</definedName>
    <definedName name="wrn.WEO." localSheetId="39" hidden="1">{"WEO",#N/A,FALSE,"T"}</definedName>
    <definedName name="wrn.WEO." localSheetId="41" hidden="1">{"WEO",#N/A,FALSE,"T"}</definedName>
    <definedName name="wrn.WEO." localSheetId="42" hidden="1">{"WEO",#N/A,FALSE,"T"}</definedName>
    <definedName name="wrn.WEO." localSheetId="4" hidden="1">{"WEO",#N/A,FALSE,"T"}</definedName>
    <definedName name="wrn.WEO." localSheetId="6" hidden="1">{"WEO",#N/A,FALSE,"T"}</definedName>
    <definedName name="wrn.WEO." hidden="1">{"WEO",#N/A,FALSE,"T"}</definedName>
    <definedName name="wvu.Print." localSheetId="2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#REF!</definedName>
    <definedName name="ww" localSheetId="6" hidden="1">#REF!</definedName>
    <definedName name="ww" hidden="1">#REF!</definedName>
    <definedName name="www" localSheetId="25" hidden="1">{"Riqfin97",#N/A,FALSE,"Tran";"Riqfinpro",#N/A,FALSE,"Tran"}</definedName>
    <definedName name="www" localSheetId="26" hidden="1">{"Riqfin97",#N/A,FALSE,"Tran";"Riqfinpro",#N/A,FALSE,"Tran"}</definedName>
    <definedName name="www" localSheetId="29" hidden="1">{"Riqfin97",#N/A,FALSE,"Tran";"Riqfinpro",#N/A,FALSE,"Tran"}</definedName>
    <definedName name="www" localSheetId="30" hidden="1">{"Riqfin97",#N/A,FALSE,"Tran";"Riqfinpro",#N/A,FALSE,"Tran"}</definedName>
    <definedName name="www" localSheetId="32" hidden="1">{"Riqfin97",#N/A,FALSE,"Tran";"Riqfinpro",#N/A,FALSE,"Tran"}</definedName>
    <definedName name="www" localSheetId="33" hidden="1">{"Riqfin97",#N/A,FALSE,"Tran";"Riqfinpro",#N/A,FALSE,"Tran"}</definedName>
    <definedName name="www" localSheetId="34" hidden="1">{"Riqfin97",#N/A,FALSE,"Tran";"Riqfinpro",#N/A,FALSE,"Tran"}</definedName>
    <definedName name="www" localSheetId="38" hidden="1">{"Riqfin97",#N/A,FALSE,"Tran";"Riqfinpro",#N/A,FALSE,"Tran"}</definedName>
    <definedName name="www" localSheetId="39" hidden="1">{"Riqfin97",#N/A,FALSE,"Tran";"Riqfinpro",#N/A,FALSE,"Tran"}</definedName>
    <definedName name="www" localSheetId="41" hidden="1">{"Riqfin97",#N/A,FALSE,"Tran";"Riqfinpro",#N/A,FALSE,"Tran"}</definedName>
    <definedName name="www" localSheetId="42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x" localSheetId="25" hidden="1">{"Riqfin97",#N/A,FALSE,"Tran";"Riqfinpro",#N/A,FALSE,"Tran"}</definedName>
    <definedName name="x" localSheetId="26" hidden="1">{"Riqfin97",#N/A,FALSE,"Tran";"Riqfinpro",#N/A,FALSE,"Tran"}</definedName>
    <definedName name="x" localSheetId="29" hidden="1">{"Riqfin97",#N/A,FALSE,"Tran";"Riqfinpro",#N/A,FALSE,"Tran"}</definedName>
    <definedName name="x" localSheetId="30" hidden="1">{"Riqfin97",#N/A,FALSE,"Tran";"Riqfinpro",#N/A,FALSE,"Tran"}</definedName>
    <definedName name="x" localSheetId="32" hidden="1">{"Riqfin97",#N/A,FALSE,"Tran";"Riqfinpro",#N/A,FALSE,"Tran"}</definedName>
    <definedName name="x" localSheetId="33" hidden="1">{"Riqfin97",#N/A,FALSE,"Tran";"Riqfinpro",#N/A,FALSE,"Tran"}</definedName>
    <definedName name="x" localSheetId="34" hidden="1">{"Riqfin97",#N/A,FALSE,"Tran";"Riqfinpro",#N/A,FALSE,"Tran"}</definedName>
    <definedName name="x" localSheetId="38" hidden="1">{"Riqfin97",#N/A,FALSE,"Tran";"Riqfinpro",#N/A,FALSE,"Tran"}</definedName>
    <definedName name="x" localSheetId="39" hidden="1">{"Riqfin97",#N/A,FALSE,"Tran";"Riqfinpro",#N/A,FALSE,"Tran"}</definedName>
    <definedName name="x" localSheetId="41" hidden="1">{"Riqfin97",#N/A,FALSE,"Tran";"Riqfinpro",#N/A,FALSE,"Tran"}</definedName>
    <definedName name="x" localSheetId="42" hidden="1">{"Riqfin97",#N/A,FALSE,"Tran";"Riqfinpro",#N/A,FALSE,"Tran"}</definedName>
    <definedName name="x" localSheetId="4" hidden="1">{"Riqfin97",#N/A,FALSE,"Tran";"Riqfinpro",#N/A,FALSE,"Tran"}</definedName>
    <definedName name="x" localSheetId="6" hidden="1">{"Riqfin97",#N/A,FALSE,"Tran";"Riqfinpro",#N/A,FALSE,"Tran"}</definedName>
    <definedName name="x" hidden="1">{"Riqfin97",#N/A,FALSE,"Tran";"Riqfinpro",#N/A,FALSE,"Tran"}</definedName>
    <definedName name="XGS" localSheetId="39">#REF!</definedName>
    <definedName name="XGS" localSheetId="4">#REF!</definedName>
    <definedName name="XGS">#REF!</definedName>
    <definedName name="xx" localSheetId="25" hidden="1">{"Riqfin97",#N/A,FALSE,"Tran";"Riqfinpro",#N/A,FALSE,"Tran"}</definedName>
    <definedName name="xx" localSheetId="26" hidden="1">{"Riqfin97",#N/A,FALSE,"Tran";"Riqfinpro",#N/A,FALSE,"Tran"}</definedName>
    <definedName name="xx" localSheetId="29" hidden="1">{"Riqfin97",#N/A,FALSE,"Tran";"Riqfinpro",#N/A,FALSE,"Tran"}</definedName>
    <definedName name="xx" localSheetId="30" hidden="1">{"Riqfin97",#N/A,FALSE,"Tran";"Riqfinpro",#N/A,FALSE,"Tran"}</definedName>
    <definedName name="xx" localSheetId="32" hidden="1">{"Riqfin97",#N/A,FALSE,"Tran";"Riqfinpro",#N/A,FALSE,"Tran"}</definedName>
    <definedName name="xx" localSheetId="33" hidden="1">{"Riqfin97",#N/A,FALSE,"Tran";"Riqfinpro",#N/A,FALSE,"Tran"}</definedName>
    <definedName name="xx" localSheetId="34" hidden="1">{"Riqfin97",#N/A,FALSE,"Tran";"Riqfinpro",#N/A,FALSE,"Tran"}</definedName>
    <definedName name="xx" localSheetId="38" hidden="1">{"Riqfin97",#N/A,FALSE,"Tran";"Riqfinpro",#N/A,FALSE,"Tran"}</definedName>
    <definedName name="xx" localSheetId="39" hidden="1">{"Riqfin97",#N/A,FALSE,"Tran";"Riqfinpro",#N/A,FALSE,"Tran"}</definedName>
    <definedName name="xx" localSheetId="41" hidden="1">{"Riqfin97",#N/A,FALSE,"Tran";"Riqfinpro",#N/A,FALSE,"Tran"}</definedName>
    <definedName name="xx" localSheetId="42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x" localSheetId="25" hidden="1">{"Riqfin97",#N/A,FALSE,"Tran";"Riqfinpro",#N/A,FALSE,"Tran"}</definedName>
    <definedName name="xxx" localSheetId="26" hidden="1">{"Riqfin97",#N/A,FALSE,"Tran";"Riqfinpro",#N/A,FALSE,"Tran"}</definedName>
    <definedName name="xxx" localSheetId="29" hidden="1">{"Riqfin97",#N/A,FALSE,"Tran";"Riqfinpro",#N/A,FALSE,"Tran"}</definedName>
    <definedName name="xxx" localSheetId="30" hidden="1">{"Riqfin97",#N/A,FALSE,"Tran";"Riqfinpro",#N/A,FALSE,"Tran"}</definedName>
    <definedName name="xxx" localSheetId="32" hidden="1">{"Riqfin97",#N/A,FALSE,"Tran";"Riqfinpro",#N/A,FALSE,"Tran"}</definedName>
    <definedName name="xxx" localSheetId="33" hidden="1">{"Riqfin97",#N/A,FALSE,"Tran";"Riqfinpro",#N/A,FALSE,"Tran"}</definedName>
    <definedName name="xxx" localSheetId="34" hidden="1">{"Riqfin97",#N/A,FALSE,"Tran";"Riqfinpro",#N/A,FALSE,"Tran"}</definedName>
    <definedName name="xxx" localSheetId="38" hidden="1">{"Riqfin97",#N/A,FALSE,"Tran";"Riqfinpro",#N/A,FALSE,"Tran"}</definedName>
    <definedName name="xxx" localSheetId="39" hidden="1">{"Riqfin97",#N/A,FALSE,"Tran";"Riqfinpro",#N/A,FALSE,"Tran"}</definedName>
    <definedName name="xxx" localSheetId="41" hidden="1">{"Riqfin97",#N/A,FALSE,"Tran";"Riqfinpro",#N/A,FALSE,"Tran"}</definedName>
    <definedName name="xxx" localSheetId="42" hidden="1">{"Riqfin97",#N/A,FALSE,"Tran";"Riqfinpro",#N/A,FALSE,"Tran"}</definedName>
    <definedName name="xxx" localSheetId="4" hidden="1">{"Riqfin97",#N/A,FALSE,"Tran";"Riqfinpro",#N/A,FALSE,"Tran"}</definedName>
    <definedName name="xxx" localSheetId="6" hidden="1">{"Riqfin97",#N/A,FALSE,"Tran";"Riqfinpro",#N/A,FALSE,"Tran"}</definedName>
    <definedName name="xxx" hidden="1">{"Riqfin97",#N/A,FALSE,"Tran";"Riqfinpro",#N/A,FALSE,"Tran"}</definedName>
    <definedName name="xxxx" localSheetId="25" hidden="1">{"Riqfin97",#N/A,FALSE,"Tran";"Riqfinpro",#N/A,FALSE,"Tran"}</definedName>
    <definedName name="xxxx" localSheetId="26" hidden="1">{"Riqfin97",#N/A,FALSE,"Tran";"Riqfinpro",#N/A,FALSE,"Tran"}</definedName>
    <definedName name="xxxx" localSheetId="29" hidden="1">{"Riqfin97",#N/A,FALSE,"Tran";"Riqfinpro",#N/A,FALSE,"Tran"}</definedName>
    <definedName name="xxxx" localSheetId="30" hidden="1">{"Riqfin97",#N/A,FALSE,"Tran";"Riqfinpro",#N/A,FALSE,"Tran"}</definedName>
    <definedName name="xxxx" localSheetId="32" hidden="1">{"Riqfin97",#N/A,FALSE,"Tran";"Riqfinpro",#N/A,FALSE,"Tran"}</definedName>
    <definedName name="xxxx" localSheetId="33" hidden="1">{"Riqfin97",#N/A,FALSE,"Tran";"Riqfinpro",#N/A,FALSE,"Tran"}</definedName>
    <definedName name="xxxx" localSheetId="34" hidden="1">{"Riqfin97",#N/A,FALSE,"Tran";"Riqfinpro",#N/A,FALSE,"Tran"}</definedName>
    <definedName name="xxxx" localSheetId="38" hidden="1">{"Riqfin97",#N/A,FALSE,"Tran";"Riqfinpro",#N/A,FALSE,"Tran"}</definedName>
    <definedName name="xxxx" localSheetId="39" hidden="1">{"Riqfin97",#N/A,FALSE,"Tran";"Riqfinpro",#N/A,FALSE,"Tran"}</definedName>
    <definedName name="xxxx" localSheetId="41" hidden="1">{"Riqfin97",#N/A,FALSE,"Tran";"Riqfinpro",#N/A,FALSE,"Tran"}</definedName>
    <definedName name="xxxx" localSheetId="42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1" localSheetId="25" hidden="1">{"partial screen",#N/A,FALSE,"State_Gov't"}</definedName>
    <definedName name="xxxx1" localSheetId="26" hidden="1">{"partial screen",#N/A,FALSE,"State_Gov't"}</definedName>
    <definedName name="xxxx1" localSheetId="29" hidden="1">{"partial screen",#N/A,FALSE,"State_Gov't"}</definedName>
    <definedName name="xxxx1" localSheetId="30" hidden="1">{"partial screen",#N/A,FALSE,"State_Gov't"}</definedName>
    <definedName name="xxxx1" localSheetId="32" hidden="1">{"partial screen",#N/A,FALSE,"State_Gov't"}</definedName>
    <definedName name="xxxx1" localSheetId="33" hidden="1">{"partial screen",#N/A,FALSE,"State_Gov't"}</definedName>
    <definedName name="xxxx1" localSheetId="34" hidden="1">{"partial screen",#N/A,FALSE,"State_Gov't"}</definedName>
    <definedName name="xxxx1" localSheetId="38" hidden="1">{"partial screen",#N/A,FALSE,"State_Gov't"}</definedName>
    <definedName name="xxxx1" localSheetId="39" hidden="1">{"partial screen",#N/A,FALSE,"State_Gov't"}</definedName>
    <definedName name="xxxx1" localSheetId="41" hidden="1">{"partial screen",#N/A,FALSE,"State_Gov't"}</definedName>
    <definedName name="xxxx1" localSheetId="42" hidden="1">{"partial screen",#N/A,FALSE,"State_Gov't"}</definedName>
    <definedName name="xxxx1" localSheetId="4" hidden="1">{"partial screen",#N/A,FALSE,"State_Gov't"}</definedName>
    <definedName name="xxxx1" localSheetId="6" hidden="1">{"partial screen",#N/A,FALSE,"State_Gov't"}</definedName>
    <definedName name="xxxx1" hidden="1">{"partial screen",#N/A,FALSE,"State_Gov't"}</definedName>
    <definedName name="Year" localSheetId="39">#REF!</definedName>
    <definedName name="Year" localSheetId="4">#REF!</definedName>
    <definedName name="Year">#REF!</definedName>
    <definedName name="yoo" localSheetId="25" hidden="1">{"Main Economic Indicators",#N/A,FALSE,"C"}</definedName>
    <definedName name="yoo" localSheetId="26" hidden="1">{"Main Economic Indicators",#N/A,FALSE,"C"}</definedName>
    <definedName name="yoo" localSheetId="29" hidden="1">{"Main Economic Indicators",#N/A,FALSE,"C"}</definedName>
    <definedName name="yoo" localSheetId="30" hidden="1">{"Main Economic Indicators",#N/A,FALSE,"C"}</definedName>
    <definedName name="yoo" localSheetId="32" hidden="1">{"Main Economic Indicators",#N/A,FALSE,"C"}</definedName>
    <definedName name="yoo" localSheetId="33" hidden="1">{"Main Economic Indicators",#N/A,FALSE,"C"}</definedName>
    <definedName name="yoo" localSheetId="34" hidden="1">{"Main Economic Indicators",#N/A,FALSE,"C"}</definedName>
    <definedName name="yoo" localSheetId="38" hidden="1">{"Main Economic Indicators",#N/A,FALSE,"C"}</definedName>
    <definedName name="yoo" localSheetId="39" hidden="1">{"Main Economic Indicators",#N/A,FALSE,"C"}</definedName>
    <definedName name="yoo" localSheetId="41" hidden="1">{"Main Economic Indicators",#N/A,FALSE,"C"}</definedName>
    <definedName name="yoo" localSheetId="42" hidden="1">{"Main Economic Indicators",#N/A,FALSE,"C"}</definedName>
    <definedName name="yoo" localSheetId="4" hidden="1">{"Main Economic Indicators",#N/A,FALSE,"C"}</definedName>
    <definedName name="yoo" localSheetId="6" hidden="1">{"Main Economic Indicators",#N/A,FALSE,"C"}</definedName>
    <definedName name="yoo" hidden="1">{"Main Economic Indicators",#N/A,FALSE,"C"}</definedName>
    <definedName name="ytd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5" hidden="1">{"mt1",#N/A,FALSE,"Debt";"mt2",#N/A,FALSE,"Debt";"mt3",#N/A,FALSE,"Debt";"mt4",#N/A,FALSE,"Debt";"mt5",#N/A,FALSE,"Debt";"mt6",#N/A,FALSE,"Debt";"mt7",#N/A,FALSE,"Debt"}</definedName>
    <definedName name="yui" localSheetId="26" hidden="1">{"mt1",#N/A,FALSE,"Debt";"mt2",#N/A,FALSE,"Debt";"mt3",#N/A,FALSE,"Debt";"mt4",#N/A,FALSE,"Debt";"mt5",#N/A,FALSE,"Debt";"mt6",#N/A,FALSE,"Debt";"mt7",#N/A,FALSE,"Debt"}</definedName>
    <definedName name="yui" localSheetId="29" hidden="1">{"mt1",#N/A,FALSE,"Debt";"mt2",#N/A,FALSE,"Debt";"mt3",#N/A,FALSE,"Debt";"mt4",#N/A,FALSE,"Debt";"mt5",#N/A,FALSE,"Debt";"mt6",#N/A,FALSE,"Debt";"mt7",#N/A,FALSE,"Debt"}</definedName>
    <definedName name="yui" localSheetId="30" hidden="1">{"mt1",#N/A,FALSE,"Debt";"mt2",#N/A,FALSE,"Debt";"mt3",#N/A,FALSE,"Debt";"mt4",#N/A,FALSE,"Debt";"mt5",#N/A,FALSE,"Debt";"mt6",#N/A,FALSE,"Debt";"mt7",#N/A,FALSE,"Debt"}</definedName>
    <definedName name="yui" localSheetId="32" hidden="1">{"mt1",#N/A,FALSE,"Debt";"mt2",#N/A,FALSE,"Debt";"mt3",#N/A,FALSE,"Debt";"mt4",#N/A,FALSE,"Debt";"mt5",#N/A,FALSE,"Debt";"mt6",#N/A,FALSE,"Debt";"mt7",#N/A,FALSE,"Debt"}</definedName>
    <definedName name="yui" localSheetId="33" hidden="1">{"mt1",#N/A,FALSE,"Debt";"mt2",#N/A,FALSE,"Debt";"mt3",#N/A,FALSE,"Debt";"mt4",#N/A,FALSE,"Debt";"mt5",#N/A,FALSE,"Debt";"mt6",#N/A,FALSE,"Debt";"mt7",#N/A,FALSE,"Debt"}</definedName>
    <definedName name="yui" localSheetId="34" hidden="1">{"mt1",#N/A,FALSE,"Debt";"mt2",#N/A,FALSE,"Debt";"mt3",#N/A,FALSE,"Debt";"mt4",#N/A,FALSE,"Debt";"mt5",#N/A,FALSE,"Debt";"mt6",#N/A,FALSE,"Debt";"mt7",#N/A,FALSE,"Debt"}</definedName>
    <definedName name="yui" localSheetId="38" hidden="1">{"mt1",#N/A,FALSE,"Debt";"mt2",#N/A,FALSE,"Debt";"mt3",#N/A,FALSE,"Debt";"mt4",#N/A,FALSE,"Debt";"mt5",#N/A,FALSE,"Debt";"mt6",#N/A,FALSE,"Debt";"mt7",#N/A,FALSE,"Debt"}</definedName>
    <definedName name="yui" localSheetId="39" hidden="1">{"mt1",#N/A,FALSE,"Debt";"mt2",#N/A,FALSE,"Debt";"mt3",#N/A,FALSE,"Debt";"mt4",#N/A,FALSE,"Debt";"mt5",#N/A,FALSE,"Debt";"mt6",#N/A,FALSE,"Debt";"mt7",#N/A,FALSE,"Debt"}</definedName>
    <definedName name="yui" localSheetId="41" hidden="1">{"mt1",#N/A,FALSE,"Debt";"mt2",#N/A,FALSE,"Debt";"mt3",#N/A,FALSE,"Debt";"mt4",#N/A,FALSE,"Debt";"mt5",#N/A,FALSE,"Debt";"mt6",#N/A,FALSE,"Debt";"mt7",#N/A,FALSE,"Debt"}</definedName>
    <definedName name="yui" localSheetId="42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5" hidden="1">{"Tab1",#N/A,FALSE,"P";"Tab2",#N/A,FALSE,"P"}</definedName>
    <definedName name="yy" localSheetId="26" hidden="1">{"Tab1",#N/A,FALSE,"P";"Tab2",#N/A,FALSE,"P"}</definedName>
    <definedName name="yy" localSheetId="29" hidden="1">{"Tab1",#N/A,FALSE,"P";"Tab2",#N/A,FALSE,"P"}</definedName>
    <definedName name="yy" localSheetId="30" hidden="1">{"Tab1",#N/A,FALSE,"P";"Tab2",#N/A,FALSE,"P"}</definedName>
    <definedName name="yy" localSheetId="32" hidden="1">{"Tab1",#N/A,FALSE,"P";"Tab2",#N/A,FALSE,"P"}</definedName>
    <definedName name="yy" localSheetId="33" hidden="1">{"Tab1",#N/A,FALSE,"P";"Tab2",#N/A,FALSE,"P"}</definedName>
    <definedName name="yy" localSheetId="34" hidden="1">{"Tab1",#N/A,FALSE,"P";"Tab2",#N/A,FALSE,"P"}</definedName>
    <definedName name="yy" localSheetId="38" hidden="1">{"Tab1",#N/A,FALSE,"P";"Tab2",#N/A,FALSE,"P"}</definedName>
    <definedName name="yy" localSheetId="39" hidden="1">{"Tab1",#N/A,FALSE,"P";"Tab2",#N/A,FALSE,"P"}</definedName>
    <definedName name="yy" localSheetId="41" hidden="1">{"Tab1",#N/A,FALSE,"P";"Tab2",#N/A,FALSE,"P"}</definedName>
    <definedName name="yy" localSheetId="42" hidden="1">{"Tab1",#N/A,FALSE,"P";"Tab2",#N/A,FALSE,"P"}</definedName>
    <definedName name="yy" localSheetId="4" hidden="1">{"Tab1",#N/A,FALSE,"P";"Tab2",#N/A,FALSE,"P"}</definedName>
    <definedName name="yy" localSheetId="6" hidden="1">{"Tab1",#N/A,FALSE,"P";"Tab2",#N/A,FALSE,"P"}</definedName>
    <definedName name="yy" hidden="1">{"Tab1",#N/A,FALSE,"P";"Tab2",#N/A,FALSE,"P"}</definedName>
    <definedName name="yyy" localSheetId="25" hidden="1">{"Tab1",#N/A,FALSE,"P";"Tab2",#N/A,FALSE,"P"}</definedName>
    <definedName name="yyy" localSheetId="26" hidden="1">{"Tab1",#N/A,FALSE,"P";"Tab2",#N/A,FALSE,"P"}</definedName>
    <definedName name="yyy" localSheetId="29" hidden="1">{"Tab1",#N/A,FALSE,"P";"Tab2",#N/A,FALSE,"P"}</definedName>
    <definedName name="yyy" localSheetId="30" hidden="1">{"Tab1",#N/A,FALSE,"P";"Tab2",#N/A,FALSE,"P"}</definedName>
    <definedName name="yyy" localSheetId="32" hidden="1">{"Tab1",#N/A,FALSE,"P";"Tab2",#N/A,FALSE,"P"}</definedName>
    <definedName name="yyy" localSheetId="33" hidden="1">{"Tab1",#N/A,FALSE,"P";"Tab2",#N/A,FALSE,"P"}</definedName>
    <definedName name="yyy" localSheetId="34" hidden="1">{"Tab1",#N/A,FALSE,"P";"Tab2",#N/A,FALSE,"P"}</definedName>
    <definedName name="yyy" localSheetId="38" hidden="1">{"Tab1",#N/A,FALSE,"P";"Tab2",#N/A,FALSE,"P"}</definedName>
    <definedName name="yyy" localSheetId="39" hidden="1">{"Tab1",#N/A,FALSE,"P";"Tab2",#N/A,FALSE,"P"}</definedName>
    <definedName name="yyy" localSheetId="41" hidden="1">{"Tab1",#N/A,FALSE,"P";"Tab2",#N/A,FALSE,"P"}</definedName>
    <definedName name="yyy" localSheetId="42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1" localSheetId="25" hidden="1">{"DEPOSITS",#N/A,FALSE,"COMML_MON";"LOANS",#N/A,FALSE,"COMML_MON"}</definedName>
    <definedName name="yyy1" localSheetId="26" hidden="1">{"DEPOSITS",#N/A,FALSE,"COMML_MON";"LOANS",#N/A,FALSE,"COMML_MON"}</definedName>
    <definedName name="yyy1" localSheetId="29" hidden="1">{"DEPOSITS",#N/A,FALSE,"COMML_MON";"LOANS",#N/A,FALSE,"COMML_MON"}</definedName>
    <definedName name="yyy1" localSheetId="30" hidden="1">{"DEPOSITS",#N/A,FALSE,"COMML_MON";"LOANS",#N/A,FALSE,"COMML_MON"}</definedName>
    <definedName name="yyy1" localSheetId="32" hidden="1">{"DEPOSITS",#N/A,FALSE,"COMML_MON";"LOANS",#N/A,FALSE,"COMML_MON"}</definedName>
    <definedName name="yyy1" localSheetId="33" hidden="1">{"DEPOSITS",#N/A,FALSE,"COMML_MON";"LOANS",#N/A,FALSE,"COMML_MON"}</definedName>
    <definedName name="yyy1" localSheetId="34" hidden="1">{"DEPOSITS",#N/A,FALSE,"COMML_MON";"LOANS",#N/A,FALSE,"COMML_MON"}</definedName>
    <definedName name="yyy1" localSheetId="38" hidden="1">{"DEPOSITS",#N/A,FALSE,"COMML_MON";"LOANS",#N/A,FALSE,"COMML_MON"}</definedName>
    <definedName name="yyy1" localSheetId="39" hidden="1">{"DEPOSITS",#N/A,FALSE,"COMML_MON";"LOANS",#N/A,FALSE,"COMML_MON"}</definedName>
    <definedName name="yyy1" localSheetId="41" hidden="1">{"DEPOSITS",#N/A,FALSE,"COMML_MON";"LOANS",#N/A,FALSE,"COMML_MON"}</definedName>
    <definedName name="yyy1" localSheetId="42" hidden="1">{"DEPOSITS",#N/A,FALSE,"COMML_MON";"LOANS",#N/A,FALSE,"COMML_MON"}</definedName>
    <definedName name="yyy1" localSheetId="4" hidden="1">{"DEPOSITS",#N/A,FALSE,"COMML_MON";"LOANS",#N/A,FALSE,"COMML_MON"}</definedName>
    <definedName name="yyy1" localSheetId="6" hidden="1">{"DEPOSITS",#N/A,FALSE,"COMML_MON";"LOANS",#N/A,FALSE,"COMML_MON"}</definedName>
    <definedName name="yyy1" hidden="1">{"DEPOSITS",#N/A,FALSE,"COMML_MON";"LOANS",#N/A,FALSE,"COMML_MON"}</definedName>
    <definedName name="yyyy" localSheetId="25" hidden="1">{"Riqfin97",#N/A,FALSE,"Tran";"Riqfinpro",#N/A,FALSE,"Tran"}</definedName>
    <definedName name="yyyy" localSheetId="26" hidden="1">{"Riqfin97",#N/A,FALSE,"Tran";"Riqfinpro",#N/A,FALSE,"Tran"}</definedName>
    <definedName name="yyyy" localSheetId="29" hidden="1">{"Riqfin97",#N/A,FALSE,"Tran";"Riqfinpro",#N/A,FALSE,"Tran"}</definedName>
    <definedName name="yyyy" localSheetId="30" hidden="1">{"Riqfin97",#N/A,FALSE,"Tran";"Riqfinpro",#N/A,FALSE,"Tran"}</definedName>
    <definedName name="yyyy" localSheetId="32" hidden="1">{"Riqfin97",#N/A,FALSE,"Tran";"Riqfinpro",#N/A,FALSE,"Tran"}</definedName>
    <definedName name="yyyy" localSheetId="33" hidden="1">{"Riqfin97",#N/A,FALSE,"Tran";"Riqfinpro",#N/A,FALSE,"Tran"}</definedName>
    <definedName name="yyyy" localSheetId="34" hidden="1">{"Riqfin97",#N/A,FALSE,"Tran";"Riqfinpro",#N/A,FALSE,"Tran"}</definedName>
    <definedName name="yyyy" localSheetId="38" hidden="1">{"Riqfin97",#N/A,FALSE,"Tran";"Riqfinpro",#N/A,FALSE,"Tran"}</definedName>
    <definedName name="yyyy" localSheetId="39" hidden="1">{"Riqfin97",#N/A,FALSE,"Tran";"Riqfinpro",#N/A,FALSE,"Tran"}</definedName>
    <definedName name="yyyy" localSheetId="41" hidden="1">{"Riqfin97",#N/A,FALSE,"Tran";"Riqfinpro",#N/A,FALSE,"Tran"}</definedName>
    <definedName name="yyyy" localSheetId="42" hidden="1">{"Riqfin97",#N/A,FALSE,"Tran";"Riqfinpro",#N/A,FALSE,"Tran"}</definedName>
    <definedName name="yyyy" localSheetId="4" hidden="1">{"Riqfin97",#N/A,FALSE,"Tran";"Riqfinpro",#N/A,FALSE,"Tran"}</definedName>
    <definedName name="yyyy" localSheetId="6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5" hidden="1">#REF!,#REF!,#REF!</definedName>
    <definedName name="Z_1A8C061B_2301_11D3_BFD1_000039E37209_.wvu.Cols" localSheetId="26" hidden="1">#REF!,#REF!,#REF!</definedName>
    <definedName name="Z_1A8C061B_2301_11D3_BFD1_000039E37209_.wvu.Cols" localSheetId="29" hidden="1">#REF!,#REF!,#REF!</definedName>
    <definedName name="Z_1A8C061B_2301_11D3_BFD1_000039E37209_.wvu.Cols" localSheetId="30" hidden="1">#REF!,#REF!,#REF!</definedName>
    <definedName name="Z_1A8C061B_2301_11D3_BFD1_000039E37209_.wvu.Cols" localSheetId="32" hidden="1">#REF!,#REF!,#REF!</definedName>
    <definedName name="Z_1A8C061B_2301_11D3_BFD1_000039E37209_.wvu.Cols" localSheetId="33" hidden="1">#REF!,#REF!,#REF!</definedName>
    <definedName name="Z_1A8C061B_2301_11D3_BFD1_000039E37209_.wvu.Cols" localSheetId="34" hidden="1">#REF!,#REF!,#REF!</definedName>
    <definedName name="Z_1A8C061B_2301_11D3_BFD1_000039E37209_.wvu.Cols" localSheetId="38" hidden="1">#REF!,#REF!,#REF!</definedName>
    <definedName name="Z_1A8C061B_2301_11D3_BFD1_000039E37209_.wvu.Cols" localSheetId="39" hidden="1">#REF!,#REF!,#REF!</definedName>
    <definedName name="Z_1A8C061B_2301_11D3_BFD1_000039E37209_.wvu.Cols" localSheetId="41" hidden="1">#REF!,#REF!,#REF!</definedName>
    <definedName name="Z_1A8C061B_2301_11D3_BFD1_000039E37209_.wvu.Cols" localSheetId="42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25" hidden="1">#REF!,#REF!,#REF!</definedName>
    <definedName name="Z_1A8C061B_2301_11D3_BFD1_000039E37209_.wvu.Rows" localSheetId="26" hidden="1">#REF!,#REF!,#REF!</definedName>
    <definedName name="Z_1A8C061B_2301_11D3_BFD1_000039E37209_.wvu.Rows" localSheetId="29" hidden="1">#REF!,#REF!,#REF!</definedName>
    <definedName name="Z_1A8C061B_2301_11D3_BFD1_000039E37209_.wvu.Rows" localSheetId="30" hidden="1">#REF!,#REF!,#REF!</definedName>
    <definedName name="Z_1A8C061B_2301_11D3_BFD1_000039E37209_.wvu.Rows" localSheetId="32" hidden="1">#REF!,#REF!,#REF!</definedName>
    <definedName name="Z_1A8C061B_2301_11D3_BFD1_000039E37209_.wvu.Rows" localSheetId="33" hidden="1">#REF!,#REF!,#REF!</definedName>
    <definedName name="Z_1A8C061B_2301_11D3_BFD1_000039E37209_.wvu.Rows" localSheetId="34" hidden="1">#REF!,#REF!,#REF!</definedName>
    <definedName name="Z_1A8C061B_2301_11D3_BFD1_000039E37209_.wvu.Rows" localSheetId="38" hidden="1">#REF!,#REF!,#REF!</definedName>
    <definedName name="Z_1A8C061B_2301_11D3_BFD1_000039E37209_.wvu.Rows" localSheetId="39" hidden="1">#REF!,#REF!,#REF!</definedName>
    <definedName name="Z_1A8C061B_2301_11D3_BFD1_000039E37209_.wvu.Rows" localSheetId="41" hidden="1">#REF!,#REF!,#REF!</definedName>
    <definedName name="Z_1A8C061B_2301_11D3_BFD1_000039E37209_.wvu.Rows" localSheetId="42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25" hidden="1">#REF!,#REF!,#REF!</definedName>
    <definedName name="Z_1A8C061C_2301_11D3_BFD1_000039E37209_.wvu.Cols" localSheetId="26" hidden="1">#REF!,#REF!,#REF!</definedName>
    <definedName name="Z_1A8C061C_2301_11D3_BFD1_000039E37209_.wvu.Cols" localSheetId="29" hidden="1">#REF!,#REF!,#REF!</definedName>
    <definedName name="Z_1A8C061C_2301_11D3_BFD1_000039E37209_.wvu.Cols" localSheetId="30" hidden="1">#REF!,#REF!,#REF!</definedName>
    <definedName name="Z_1A8C061C_2301_11D3_BFD1_000039E37209_.wvu.Cols" localSheetId="32" hidden="1">#REF!,#REF!,#REF!</definedName>
    <definedName name="Z_1A8C061C_2301_11D3_BFD1_000039E37209_.wvu.Cols" localSheetId="33" hidden="1">#REF!,#REF!,#REF!</definedName>
    <definedName name="Z_1A8C061C_2301_11D3_BFD1_000039E37209_.wvu.Cols" localSheetId="38" hidden="1">#REF!,#REF!,#REF!</definedName>
    <definedName name="Z_1A8C061C_2301_11D3_BFD1_000039E37209_.wvu.Cols" localSheetId="39" hidden="1">#REF!,#REF!,#REF!</definedName>
    <definedName name="Z_1A8C061C_2301_11D3_BFD1_000039E37209_.wvu.Cols" localSheetId="41" hidden="1">#REF!,#REF!,#REF!</definedName>
    <definedName name="Z_1A8C061C_2301_11D3_BFD1_000039E37209_.wvu.Cols" localSheetId="42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39" hidden="1">#REF!,#REF!,#REF!</definedName>
    <definedName name="Z_1A8C061C_2301_11D3_BFD1_000039E37209_.wvu.Rows" localSheetId="42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39" hidden="1">#REF!,#REF!,#REF!</definedName>
    <definedName name="Z_1A8C061E_2301_11D3_BFD1_000039E37209_.wvu.Cols" localSheetId="42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39" hidden="1">#REF!,#REF!,#REF!</definedName>
    <definedName name="Z_1A8C061E_2301_11D3_BFD1_000039E37209_.wvu.Rows" localSheetId="42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39" hidden="1">#REF!,#REF!,#REF!</definedName>
    <definedName name="Z_1A8C061F_2301_11D3_BFD1_000039E37209_.wvu.Cols" localSheetId="42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39" hidden="1">#REF!,#REF!,#REF!</definedName>
    <definedName name="Z_1A8C061F_2301_11D3_BFD1_000039E37209_.wvu.Rows" localSheetId="42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248BE2BA_E445_11D3_BFE0_00003960F508_.wvu.Cols" localSheetId="29" hidden="1">#REF!,#REF!</definedName>
    <definedName name="Z_248BE2BA_E445_11D3_BFE0_00003960F508_.wvu.Cols" localSheetId="39" hidden="1">#REF!,#REF!</definedName>
    <definedName name="Z_248BE2BA_E445_11D3_BFE0_00003960F508_.wvu.Cols" localSheetId="6" hidden="1">#REF!,#REF!</definedName>
    <definedName name="Z_248BE2BA_E445_11D3_BFE0_00003960F508_.wvu.Cols" hidden="1">#REF!,#REF!</definedName>
    <definedName name="Z_695446A2_A8C9_11D3_8A18_0004AC53A12A_.wvu.Rows" localSheetId="39" hidden="1">#REF!,#REF!</definedName>
    <definedName name="Z_695446A2_A8C9_11D3_8A18_0004AC53A12A_.wvu.Rows" localSheetId="6" hidden="1">#REF!,#REF!</definedName>
    <definedName name="Z_695446A2_A8C9_11D3_8A18_0004AC53A12A_.wvu.Rows" hidden="1">#REF!,#REF!</definedName>
    <definedName name="Z_95224721_0485_11D4_BFD1_00508B5F4DA4_.wvu.Cols" localSheetId="26" hidden="1">#REF!</definedName>
    <definedName name="Z_95224721_0485_11D4_BFD1_00508B5F4DA4_.wvu.Cols" localSheetId="29" hidden="1">#REF!</definedName>
    <definedName name="Z_95224721_0485_11D4_BFD1_00508B5F4DA4_.wvu.Cols" localSheetId="39" hidden="1">#REF!</definedName>
    <definedName name="Z_95224721_0485_11D4_BFD1_00508B5F4DA4_.wvu.Cols" localSheetId="42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kouska" localSheetId="26" hidden="1">#REF!</definedName>
    <definedName name="zkouska" localSheetId="29" hidden="1">#REF!</definedName>
    <definedName name="zkouska" localSheetId="39" hidden="1">#REF!</definedName>
    <definedName name="zkouska" localSheetId="42" hidden="1">#REF!</definedName>
    <definedName name="zkouska" localSheetId="6" hidden="1">#REF!</definedName>
    <definedName name="zkouska" hidden="1">#REF!</definedName>
    <definedName name="zxdf" localSheetId="25" hidden="1">{#N/A,#N/A,FALSE,"DOC";"TB_28",#N/A,FALSE,"FITB_28";"TB_91",#N/A,FALSE,"FITB_91";"TB_182",#N/A,FALSE,"FITB_182";"TB_273",#N/A,FALSE,"FITB_273";"TB_364",#N/A,FALSE,"FITB_364 ";"SUMMARY",#N/A,FALSE,"Summary"}</definedName>
    <definedName name="zxdf" localSheetId="26" hidden="1">{#N/A,#N/A,FALSE,"DOC";"TB_28",#N/A,FALSE,"FITB_28";"TB_91",#N/A,FALSE,"FITB_91";"TB_182",#N/A,FALSE,"FITB_182";"TB_273",#N/A,FALSE,"FITB_273";"TB_364",#N/A,FALSE,"FITB_364 ";"SUMMARY",#N/A,FALSE,"Summary"}</definedName>
    <definedName name="zxdf" localSheetId="29" hidden="1">{#N/A,#N/A,FALSE,"DOC";"TB_28",#N/A,FALSE,"FITB_28";"TB_91",#N/A,FALSE,"FITB_91";"TB_182",#N/A,FALSE,"FITB_182";"TB_273",#N/A,FALSE,"FITB_273";"TB_364",#N/A,FALSE,"FITB_364 ";"SUMMARY",#N/A,FALSE,"Summary"}</definedName>
    <definedName name="zxdf" localSheetId="30" hidden="1">{#N/A,#N/A,FALSE,"DOC";"TB_28",#N/A,FALSE,"FITB_28";"TB_91",#N/A,FALSE,"FITB_91";"TB_182",#N/A,FALSE,"FITB_182";"TB_273",#N/A,FALSE,"FITB_273";"TB_364",#N/A,FALSE,"FITB_364 ";"SUMMARY",#N/A,FALSE,"Summary"}</definedName>
    <definedName name="zxdf" localSheetId="32" hidden="1">{#N/A,#N/A,FALSE,"DOC";"TB_28",#N/A,FALSE,"FITB_28";"TB_91",#N/A,FALSE,"FITB_91";"TB_182",#N/A,FALSE,"FITB_182";"TB_273",#N/A,FALSE,"FITB_273";"TB_364",#N/A,FALSE,"FITB_364 ";"SUMMARY",#N/A,FALSE,"Summary"}</definedName>
    <definedName name="zxdf" localSheetId="33" hidden="1">{#N/A,#N/A,FALSE,"DOC";"TB_28",#N/A,FALSE,"FITB_28";"TB_91",#N/A,FALSE,"FITB_91";"TB_182",#N/A,FALSE,"FITB_182";"TB_273",#N/A,FALSE,"FITB_273";"TB_364",#N/A,FALSE,"FITB_364 ";"SUMMARY",#N/A,FALSE,"Summary"}</definedName>
    <definedName name="zxdf" localSheetId="34" hidden="1">{#N/A,#N/A,FALSE,"DOC";"TB_28",#N/A,FALSE,"FITB_28";"TB_91",#N/A,FALSE,"FITB_91";"TB_182",#N/A,FALSE,"FITB_182";"TB_273",#N/A,FALSE,"FITB_273";"TB_364",#N/A,FALSE,"FITB_364 ";"SUMMARY",#N/A,FALSE,"Summary"}</definedName>
    <definedName name="zxdf" localSheetId="38" hidden="1">{#N/A,#N/A,FALSE,"DOC";"TB_28",#N/A,FALSE,"FITB_28";"TB_91",#N/A,FALSE,"FITB_91";"TB_182",#N/A,FALSE,"FITB_182";"TB_273",#N/A,FALSE,"FITB_273";"TB_364",#N/A,FALSE,"FITB_364 ";"SUMMARY",#N/A,FALSE,"Summary"}</definedName>
    <definedName name="zxdf" localSheetId="39" hidden="1">{#N/A,#N/A,FALSE,"DOC";"TB_28",#N/A,FALSE,"FITB_28";"TB_91",#N/A,FALSE,"FITB_91";"TB_182",#N/A,FALSE,"FITB_182";"TB_273",#N/A,FALSE,"FITB_273";"TB_364",#N/A,FALSE,"FITB_364 ";"SUMMARY",#N/A,FALSE,"Summary"}</definedName>
    <definedName name="zxdf" localSheetId="41" hidden="1">{#N/A,#N/A,FALSE,"DOC";"TB_28",#N/A,FALSE,"FITB_28";"TB_91",#N/A,FALSE,"FITB_91";"TB_182",#N/A,FALSE,"FITB_182";"TB_273",#N/A,FALSE,"FITB_273";"TB_364",#N/A,FALSE,"FITB_364 ";"SUMMARY",#N/A,FALSE,"Summary"}</definedName>
    <definedName name="zxdf" localSheetId="42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5" hidden="1">{"Tab1",#N/A,FALSE,"P";"Tab2",#N/A,FALSE,"P"}</definedName>
    <definedName name="zz" localSheetId="26" hidden="1">{"Tab1",#N/A,FALSE,"P";"Tab2",#N/A,FALSE,"P"}</definedName>
    <definedName name="zz" localSheetId="29" hidden="1">{"Tab1",#N/A,FALSE,"P";"Tab2",#N/A,FALSE,"P"}</definedName>
    <definedName name="zz" localSheetId="30" hidden="1">{"Tab1",#N/A,FALSE,"P";"Tab2",#N/A,FALSE,"P"}</definedName>
    <definedName name="zz" localSheetId="32" hidden="1">{"Tab1",#N/A,FALSE,"P";"Tab2",#N/A,FALSE,"P"}</definedName>
    <definedName name="zz" localSheetId="33" hidden="1">{"Tab1",#N/A,FALSE,"P";"Tab2",#N/A,FALSE,"P"}</definedName>
    <definedName name="zz" localSheetId="34" hidden="1">{"Tab1",#N/A,FALSE,"P";"Tab2",#N/A,FALSE,"P"}</definedName>
    <definedName name="zz" localSheetId="38" hidden="1">{"Tab1",#N/A,FALSE,"P";"Tab2",#N/A,FALSE,"P"}</definedName>
    <definedName name="zz" localSheetId="39" hidden="1">{"Tab1",#N/A,FALSE,"P";"Tab2",#N/A,FALSE,"P"}</definedName>
    <definedName name="zz" localSheetId="41" hidden="1">{"Tab1",#N/A,FALSE,"P";"Tab2",#N/A,FALSE,"P"}</definedName>
    <definedName name="zz" localSheetId="42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z" localSheetId="25" hidden="1">{"TBILLS_ALL",#N/A,FALSE,"FITB_all"}</definedName>
    <definedName name="zzz" localSheetId="26" hidden="1">{"TBILLS_ALL",#N/A,FALSE,"FITB_all"}</definedName>
    <definedName name="zzz" localSheetId="29" hidden="1">{"TBILLS_ALL",#N/A,FALSE,"FITB_all"}</definedName>
    <definedName name="zzz" localSheetId="30" hidden="1">{"TBILLS_ALL",#N/A,FALSE,"FITB_all"}</definedName>
    <definedName name="zzz" localSheetId="32" hidden="1">{"TBILLS_ALL",#N/A,FALSE,"FITB_all"}</definedName>
    <definedName name="zzz" localSheetId="33" hidden="1">{"TBILLS_ALL",#N/A,FALSE,"FITB_all"}</definedName>
    <definedName name="zzz" localSheetId="34" hidden="1">{"TBILLS_ALL",#N/A,FALSE,"FITB_all"}</definedName>
    <definedName name="zzz" localSheetId="38" hidden="1">{"TBILLS_ALL",#N/A,FALSE,"FITB_all"}</definedName>
    <definedName name="zzz" localSheetId="39" hidden="1">{"TBILLS_ALL",#N/A,FALSE,"FITB_all"}</definedName>
    <definedName name="zzz" localSheetId="41" hidden="1">{"TBILLS_ALL",#N/A,FALSE,"FITB_all"}</definedName>
    <definedName name="zzz" localSheetId="42" hidden="1">{"TBILLS_ALL",#N/A,FALSE,"FITB_all"}</definedName>
    <definedName name="zzz" localSheetId="4" hidden="1">{"TBILLS_ALL",#N/A,FALSE,"FITB_all"}</definedName>
    <definedName name="zzz" localSheetId="6" hidden="1">{"TBILLS_ALL",#N/A,FALSE,"FITB_all"}</definedName>
    <definedName name="zzz" hidden="1">{"TBILLS_ALL",#N/A,FALSE,"FITB_all"}</definedName>
    <definedName name="zzz1" localSheetId="25" hidden="1">{"TBILLS_ALL",#N/A,FALSE,"FITB_all"}</definedName>
    <definedName name="zzz1" localSheetId="26" hidden="1">{"TBILLS_ALL",#N/A,FALSE,"FITB_all"}</definedName>
    <definedName name="zzz1" localSheetId="29" hidden="1">{"TBILLS_ALL",#N/A,FALSE,"FITB_all"}</definedName>
    <definedName name="zzz1" localSheetId="30" hidden="1">{"TBILLS_ALL",#N/A,FALSE,"FITB_all"}</definedName>
    <definedName name="zzz1" localSheetId="32" hidden="1">{"TBILLS_ALL",#N/A,FALSE,"FITB_all"}</definedName>
    <definedName name="zzz1" localSheetId="33" hidden="1">{"TBILLS_ALL",#N/A,FALSE,"FITB_all"}</definedName>
    <definedName name="zzz1" localSheetId="34" hidden="1">{"TBILLS_ALL",#N/A,FALSE,"FITB_all"}</definedName>
    <definedName name="zzz1" localSheetId="38" hidden="1">{"TBILLS_ALL",#N/A,FALSE,"FITB_all"}</definedName>
    <definedName name="zzz1" localSheetId="39" hidden="1">{"TBILLS_ALL",#N/A,FALSE,"FITB_all"}</definedName>
    <definedName name="zzz1" localSheetId="41" hidden="1">{"TBILLS_ALL",#N/A,FALSE,"FITB_all"}</definedName>
    <definedName name="zzz1" localSheetId="42" hidden="1">{"TBILLS_ALL",#N/A,FALSE,"FITB_all"}</definedName>
    <definedName name="zzz1" localSheetId="4" hidden="1">{"TBILLS_ALL",#N/A,FALSE,"FITB_all"}</definedName>
    <definedName name="zzz1" localSheetId="6" hidden="1">{"TBILLS_ALL",#N/A,FALSE,"FITB_all"}</definedName>
    <definedName name="zzz1" hidden="1">{"TBILLS_ALL",#N/A,FALSE,"FITB_all"}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76" l="1"/>
  <c r="B15" i="76"/>
  <c r="B51" i="76" l="1"/>
  <c r="B50" i="76"/>
  <c r="B49" i="76"/>
  <c r="B48" i="76"/>
  <c r="B47" i="76"/>
  <c r="B46" i="76"/>
  <c r="B45" i="76"/>
  <c r="B44" i="76"/>
  <c r="B43" i="76"/>
  <c r="B40" i="76"/>
  <c r="B39" i="76"/>
  <c r="B38" i="76"/>
  <c r="B37" i="76"/>
  <c r="B36" i="76"/>
  <c r="B35" i="76"/>
  <c r="B34" i="76"/>
  <c r="B33" i="76"/>
  <c r="B30" i="76"/>
  <c r="B29" i="76"/>
  <c r="B28" i="76"/>
  <c r="B27" i="76"/>
  <c r="B26" i="76"/>
  <c r="B25" i="76"/>
  <c r="B24" i="76"/>
  <c r="B23" i="76"/>
  <c r="B22" i="76"/>
  <c r="B21" i="76"/>
  <c r="B20" i="76"/>
  <c r="B19" i="76"/>
  <c r="B18" i="76"/>
  <c r="B17" i="76"/>
  <c r="B16" i="76"/>
  <c r="B14" i="76"/>
  <c r="B13" i="76"/>
  <c r="B12" i="76"/>
  <c r="B11" i="76"/>
  <c r="B10" i="76"/>
  <c r="B9" i="76"/>
  <c r="B7" i="76"/>
  <c r="B6" i="76"/>
  <c r="B5" i="76"/>
  <c r="G39" i="83"/>
  <c r="F39" i="83"/>
  <c r="E39" i="83"/>
  <c r="D39" i="83"/>
  <c r="C39" i="83"/>
  <c r="G34" i="83"/>
  <c r="F34" i="83"/>
  <c r="E34" i="83"/>
  <c r="D34" i="83"/>
  <c r="C34" i="83"/>
  <c r="D33" i="83" l="1"/>
  <c r="E33" i="83"/>
  <c r="F33" i="83"/>
  <c r="G33" i="83"/>
  <c r="C33" i="83"/>
  <c r="G35" i="3" l="1"/>
  <c r="F35" i="3"/>
  <c r="E35" i="3"/>
  <c r="D35" i="3"/>
  <c r="C35" i="3"/>
  <c r="G30" i="3"/>
  <c r="F30" i="3"/>
  <c r="E30" i="3"/>
  <c r="D30" i="3"/>
  <c r="C30" i="3"/>
  <c r="G39" i="69"/>
  <c r="F39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E1B21E64-8641-40BF-B308-7EB441A7242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437ECD73-280D-4BB2-BD90-56867990D73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48978991-946E-473E-A1A7-D1B6AA2AAD2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4716F8E3-44A4-418F-801F-D79888D0E48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8EB33AB2-EFBE-49F3-9E31-9C22B814522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BBFEF5B-CD33-4C73-BE43-917F82BF9A6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D9A63872-27A0-4022-A363-5A0DC905007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5E40564-FD8E-430E-B82D-01C2A41C4CD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F24A439-8C7A-45A6-AA04-7FD977B7418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4313DF6-8FD4-4D8A-9B1F-EB0EAF1FB11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8B1B8688-5933-45C2-A4D0-36DB8796AD3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0ABBF61-FC47-4554-85DC-C6F72818024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5704B082-A7ED-4A47-909A-483AA0F4BA4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47F257B-30DF-4377-A2F4-B0A5E86F04A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9AFDDFE-BABF-46A8-ABC8-E6F43E9CBAA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C69B36D-A286-43E9-B683-B64EAD7C270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D98E6523-46BD-4C35-894C-DC3A1B20DA1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47D27A5-6EEB-49B1-B58F-4923DB0D945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92A8883B-58D9-4F03-AC5C-0FECFBF496E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9328B95-46EB-4CE4-955D-3066BF33AB5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98FD92F7-7DAC-4CA2-ADF9-3411B4625EE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88FB7DCE-8D66-44D8-B9B7-EA8586D5F16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4780F8A-D5DD-47F4-8E95-6E272B743F4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FAA54EDE-DEB4-4B54-8377-1DF953DF30F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FEF1B48A-28A9-4DAA-86FF-F8308EB46C2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9C135629-A1D0-406D-965C-E8AC28585D0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835590B-09F0-436C-B4CD-4761AB28676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3F53073F-7979-4297-95EE-3AD04084F5B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648E539-CD43-4B65-BC10-77DA94DA87E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BF9983EA-286D-4C18-926A-17E5059FFFF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91D011A-A5C5-4543-9159-C5D966D4AB6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8E471C42-8E37-49A9-B06F-3C4E796D6C5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B22B253F-30FE-4A56-B7C6-4F9B768B919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92179B3A-B09C-4565-B780-29C2F3411CD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1B570910-48F4-48C9-89F7-F87E742A7AD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680628A2-84C7-4058-8718-0E2340C5085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5CCA0831-1B80-403C-80E0-4B439E5021C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4A4C6263-515C-4316-986D-74F9980F1EC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42D0B5F-9382-404F-AF41-664CBB386A8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D2F329C1-6FEC-435F-8A51-22F947EEF4E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34059E8D-05AE-4076-B3CB-6AE4F8168FC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1E3A18D7-A27B-4166-99E5-392A97E7007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8429BD5C-F01F-4008-89E8-2E77A5224A5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<sst xmlns="http://schemas.openxmlformats.org/spreadsheetml/2006/main" count="769" uniqueCount="428">
  <si>
    <t>I</t>
  </si>
  <si>
    <t>II</t>
  </si>
  <si>
    <t>III</t>
  </si>
  <si>
    <t>IV</t>
  </si>
  <si>
    <t>RUS</t>
  </si>
  <si>
    <t>UKR</t>
  </si>
  <si>
    <t>ROU</t>
  </si>
  <si>
    <t>MDA</t>
  </si>
  <si>
    <t>%</t>
  </si>
  <si>
    <t>График 1. ВВП, индексы физического объема (% к соответствующему кварталу предыдущего года)</t>
  </si>
  <si>
    <t>График 12. Первичные доходы в динамике</t>
  </si>
  <si>
    <t>График 13. Вторичные доходы в динамике</t>
  </si>
  <si>
    <t>Таблица 5. Степень влияния основных видов услуг на общее изменение (процентные пункты)</t>
  </si>
  <si>
    <t>Таблица 1. Основные макроэкономические показатели Республики Молдова</t>
  </si>
  <si>
    <t>График 19. Чистая международная инвестиционная позиция, по институциональным секторам, % к ВВП</t>
  </si>
  <si>
    <t>График 20. Структура внешних финансовых активов и обязательств по функциональным категориям, по состоянию на конец периода (%)</t>
  </si>
  <si>
    <t>График 24. Структура внешних финансовых активов и обязательств по срокам погашения, по состоянию на конец периода (%)</t>
  </si>
  <si>
    <t>2023-I</t>
  </si>
  <si>
    <t>D1</t>
  </si>
  <si>
    <t>T1</t>
  </si>
  <si>
    <t>D2</t>
  </si>
  <si>
    <t>T2</t>
  </si>
  <si>
    <t>T3</t>
  </si>
  <si>
    <t>D4</t>
  </si>
  <si>
    <t>D5</t>
  </si>
  <si>
    <t>D6</t>
  </si>
  <si>
    <t>D7</t>
  </si>
  <si>
    <t>D8</t>
  </si>
  <si>
    <t>D9</t>
  </si>
  <si>
    <t>T5</t>
  </si>
  <si>
    <t>D10</t>
  </si>
  <si>
    <t>D11</t>
  </si>
  <si>
    <t>D12</t>
  </si>
  <si>
    <t>D13</t>
  </si>
  <si>
    <t>T6</t>
  </si>
  <si>
    <t>T7</t>
  </si>
  <si>
    <t>T8</t>
  </si>
  <si>
    <t>D14</t>
  </si>
  <si>
    <t>D15</t>
  </si>
  <si>
    <t>D16</t>
  </si>
  <si>
    <t>D17</t>
  </si>
  <si>
    <t>T9</t>
  </si>
  <si>
    <t>D18</t>
  </si>
  <si>
    <t>T10</t>
  </si>
  <si>
    <t>T11</t>
  </si>
  <si>
    <t>T12</t>
  </si>
  <si>
    <t>D19</t>
  </si>
  <si>
    <t>D20</t>
  </si>
  <si>
    <t>D21</t>
  </si>
  <si>
    <t>D22</t>
  </si>
  <si>
    <t>D23</t>
  </si>
  <si>
    <t>D24</t>
  </si>
  <si>
    <t>T13</t>
  </si>
  <si>
    <t>D25</t>
  </si>
  <si>
    <t>D26</t>
  </si>
  <si>
    <t>T14</t>
  </si>
  <si>
    <t>D27</t>
  </si>
  <si>
    <t>D28</t>
  </si>
  <si>
    <t>D29</t>
  </si>
  <si>
    <t>График 2. Показатели открытости экономики, %</t>
  </si>
  <si>
    <t xml:space="preserve">График 21. Показатели достаточности официальных резервных активов </t>
  </si>
  <si>
    <t>Таблица 2. Платёжный баланс Республики Молдова (РПБ6), основные агрегаты (млн. долларов США)</t>
  </si>
  <si>
    <t xml:space="preserve">Таблица 6. Сальдо компьютерных услуг, основные виды </t>
  </si>
  <si>
    <t xml:space="preserve">Нефинансовые предприятия сохранили основную долю в частном внешнем долге. </t>
  </si>
  <si>
    <t>http://www.imf.org/external/np/pp/eng/2014/121914.pdf</t>
  </si>
  <si>
    <t xml:space="preserve">Финансовая деятельность и страхование, оптовая и розничная торговля и обрабатывающая промышленность были секторами, с найбольшими долями в позиции обязательств в виде прямых инвестиций (собственный капитал). </t>
  </si>
  <si>
    <t>UM</t>
  </si>
  <si>
    <t>2023-III</t>
  </si>
  <si>
    <t>2023-II</t>
  </si>
  <si>
    <t>Таблица 3. Основные составляющие текущего счета платежного баланса (РПБ6), % к ВВП</t>
  </si>
  <si>
    <t xml:space="preserve">Международный Валютный Фонд и Группа Всемирного банка являются основными внешними кредиторами государственного сектора. </t>
  </si>
  <si>
    <t>31.12.2023</t>
  </si>
  <si>
    <t xml:space="preserve">Уменьшение баланса внешней торговли услугами было обусловлено увеличением стоимости импорта услуг и снижением экспорта. </t>
  </si>
  <si>
    <t>2023-IV</t>
  </si>
  <si>
    <t>Основными кредиторами частного сектора были другие кредиторы.</t>
  </si>
  <si>
    <t>Счета внешнеэкономической деятельности Республики Молдова за I квартал 2024 года (предварительные данные)</t>
  </si>
  <si>
    <t>I. Платёжный баланс Республики Молдова за I квартал 2024 года (предварительные данные)</t>
  </si>
  <si>
    <t>II. Международная инвестиционная позиция Республики Молдова по состоянию на 31.03.2024</t>
  </si>
  <si>
    <t>III. Внешний долг Республики Молдова по состоянию на 31.03.2024</t>
  </si>
  <si>
    <t>2024-I</t>
  </si>
  <si>
    <t>I. Платёжный баланс Республики Молдова в I кварталe 2024 года (предварительные данные)</t>
  </si>
  <si>
    <t>III. Внешний долг Республики Молдова по состоянию на 31.03.2024 (предварительные данные)</t>
  </si>
  <si>
    <t xml:space="preserve"> </t>
  </si>
  <si>
    <t xml:space="preserve">График 15. Счет операций с капиталом </t>
  </si>
  <si>
    <t>Таблица 8. Прямые инвестиции, приток и отток финансовых средств (млн. долл. США)</t>
  </si>
  <si>
    <t>Таблица 7. Источники покрытия чистого заимствования, чистые финансовые потоки</t>
  </si>
  <si>
    <t>График 17. Внешние займы (обязательства), привлечение и погашение, в I кварталe 2024 года (млн. долл. США)</t>
  </si>
  <si>
    <t>График 18. Основные кредиторы секторa государственного управления в I квартале 2024 года</t>
  </si>
  <si>
    <t>B I квартале 2024 года, основными кредиторами секторa государственного управления были Европейский Инвестиционный Банк и Международная ассоциация развития.</t>
  </si>
  <si>
    <t>Таблица 11. Валовой внешний долг, на конец периода</t>
  </si>
  <si>
    <t>Таблица 12. Основные показатели внешнего долга,  (РПБ6)</t>
  </si>
  <si>
    <t xml:space="preserve">I 2024 / </t>
  </si>
  <si>
    <t>I 2023</t>
  </si>
  <si>
    <t xml:space="preserve">График 26. Структура внешнего долга государственного сектора по кредиторам на конец периода (%)   </t>
  </si>
  <si>
    <t>График 29. Структура кредиторов частного долга на конец, на 31.03.2024</t>
  </si>
  <si>
    <t>30.09.2023</t>
  </si>
  <si>
    <t>30.06.2023</t>
  </si>
  <si>
    <t>31.03.2023</t>
  </si>
  <si>
    <t>31.03.2024</t>
  </si>
  <si>
    <t>График 4. Счет текущих операций - основные компоненты (млн. долларов США)</t>
  </si>
  <si>
    <t>2024 I /2023 I</t>
  </si>
  <si>
    <t>График 7. Експорт и импорт товаров по основным товарным группам</t>
  </si>
  <si>
    <t>График 8. Экспорт этилового спирта и алкогольных напитков по группам стран (млн. долларов США)</t>
  </si>
  <si>
    <t>График 10. Баланс услуг</t>
  </si>
  <si>
    <t>График 14. Личные денежные переводы по компонентам</t>
  </si>
  <si>
    <t>I 2024 /</t>
  </si>
  <si>
    <t xml:space="preserve">I </t>
  </si>
  <si>
    <t xml:space="preserve">II </t>
  </si>
  <si>
    <t>По состоянию на 31.03.2024 чистое дебетовое сальдо международной инвестиционной позиции по отношению к ВВП улучшилось по сравнению с 31.12.2023.</t>
  </si>
  <si>
    <t>2024</t>
  </si>
  <si>
    <t xml:space="preserve">По состоянию на 31.03.2024, позиция официальных резервных активов увеличилась по сравнению с 31.12.2023 и соответствовала всем критериям достаточности. </t>
  </si>
  <si>
    <t>II. Международная инвестиционная позиция на 31.03.2024 (предварительные данные)</t>
  </si>
  <si>
    <t>График 6. Основные торговые партнеры (млн. долларов США)</t>
  </si>
  <si>
    <t>График 16. Финансовый счёт, активы и обязательства по функциональным категориям в I квартале 2024 года (млн. долл. США)</t>
  </si>
  <si>
    <t>Таблица 9. Основные показатели международной инвестиционной позиции (РПБ6)</t>
  </si>
  <si>
    <t>Таблица 4. Степень влияния основных видов товаров на общее изменение (процентные пункты)</t>
  </si>
  <si>
    <t>T4</t>
  </si>
  <si>
    <t>График 3. Платежный баланс Республики Молдова - основные компоненты (млн. долларов США)</t>
  </si>
  <si>
    <t>В I квартале 2024 года, дефицит торговли товарами с ЕС и с другими странами значительно снизился по сравнению с аналогичным периодом предыдущего года.</t>
  </si>
  <si>
    <t>В I квартале 2024 года, Республика Молдова, как и ее основные торговые партнеры, продолжили восстановление экономики.</t>
  </si>
  <si>
    <t>График 9. Импорт топливных товаров и электроэнергии (в ценах ФОБ)</t>
  </si>
  <si>
    <t>Наиболее значительный вклад в общее снижение экспорта услуг внесли туристические услуги, а в снижение импорта - транспортные услуги.</t>
  </si>
  <si>
    <t>Источники: Национальные органы статистики, OECD.Stat</t>
  </si>
  <si>
    <t>ЕС</t>
  </si>
  <si>
    <t>Валовой внутренний продукт в текущих ценах</t>
  </si>
  <si>
    <t>млн. MDL</t>
  </si>
  <si>
    <t>млн. долларов США</t>
  </si>
  <si>
    <t>ВВП, индексы физического объема</t>
  </si>
  <si>
    <t>Экспорт товаров, индексы физического объема</t>
  </si>
  <si>
    <t>Экспорт товаров, индексы стоимости единицы</t>
  </si>
  <si>
    <t>Импорт товаров, индексы физического объема</t>
  </si>
  <si>
    <t>Импорт товаров, индексы стоимости единицы</t>
  </si>
  <si>
    <t>Условия внешней торговли</t>
  </si>
  <si>
    <t>Средний обменный курс за период</t>
  </si>
  <si>
    <t xml:space="preserve">Счёт текущих операций платёжного баланса </t>
  </si>
  <si>
    <t>Личные денежные переводы</t>
  </si>
  <si>
    <t xml:space="preserve">Потоки ПИИ (чистое принятие обязательств) </t>
  </si>
  <si>
    <t xml:space="preserve">Источник: НБМ, на основе данных НБС </t>
  </si>
  <si>
    <t>Торговая открытость</t>
  </si>
  <si>
    <t>Экспорт товаров и услуг / ВВП</t>
  </si>
  <si>
    <t>Импорт товаров и услуг / ВВП</t>
  </si>
  <si>
    <t>Финансовая открытость</t>
  </si>
  <si>
    <t>Внешние фин. активы / ВВП</t>
  </si>
  <si>
    <t>Внешние обязательства / ВВП</t>
  </si>
  <si>
    <t xml:space="preserve">Счет текущих операций </t>
  </si>
  <si>
    <t xml:space="preserve">Счёт операций с капиталом </t>
  </si>
  <si>
    <t>Финансовый счёт</t>
  </si>
  <si>
    <t>Чистые ошибки и пропуски</t>
  </si>
  <si>
    <t>СЧЁТ ТЕКУЩИХ ОПЕРАЦИЙ (СТО)</t>
  </si>
  <si>
    <t xml:space="preserve">Товары </t>
  </si>
  <si>
    <t>Услуги</t>
  </si>
  <si>
    <t>Первичные доходы</t>
  </si>
  <si>
    <t>Вторичные доходы</t>
  </si>
  <si>
    <t>СЧЁТ ОПЕРАЦИЙ С КАПИТАЛОМ (СОК)</t>
  </si>
  <si>
    <t>Чистое заимствование (СТО и СОК)</t>
  </si>
  <si>
    <t>ФИНАНСОВЫЙ СЧЁТ</t>
  </si>
  <si>
    <t>Прямые инвестиции, чистые</t>
  </si>
  <si>
    <t>Портфельные инвестиции, чистые</t>
  </si>
  <si>
    <t>Прочие инвестиции, чистые</t>
  </si>
  <si>
    <t>Наличная валюта и депозиты</t>
  </si>
  <si>
    <t>Ссуды и займы</t>
  </si>
  <si>
    <t>Торговые кредиты и авансы</t>
  </si>
  <si>
    <t>Прочая дебиторская/кредиторская задолженность</t>
  </si>
  <si>
    <t xml:space="preserve">Резервные активы </t>
  </si>
  <si>
    <t>Личные денежные переводы, кредит</t>
  </si>
  <si>
    <t>Экспорт / вводы</t>
  </si>
  <si>
    <t xml:space="preserve">Первичные доходы </t>
  </si>
  <si>
    <t xml:space="preserve">Вторичные доходы </t>
  </si>
  <si>
    <t>Импорт / вывоз</t>
  </si>
  <si>
    <t>п.п.</t>
  </si>
  <si>
    <t>Счет текущих операций</t>
  </si>
  <si>
    <t>Торговый баланс</t>
  </si>
  <si>
    <t>Экспорт товаров и услуг</t>
  </si>
  <si>
    <t>Импорт товаров и услуг</t>
  </si>
  <si>
    <t>Сальдо первичных доходов</t>
  </si>
  <si>
    <t>Первичные доходы к получению, в т. ч.:</t>
  </si>
  <si>
    <t>Оплата труда работников</t>
  </si>
  <si>
    <t>Первичные доходы к выплате, в т. ч.:</t>
  </si>
  <si>
    <t>Инвестиционные доходы</t>
  </si>
  <si>
    <t>Сальдо вторичных доходов</t>
  </si>
  <si>
    <t>Приток вторичных доходов, в т. ч.:</t>
  </si>
  <si>
    <t>Личные трансферты</t>
  </si>
  <si>
    <t>Текущие операции в рамках международного сотрудничества</t>
  </si>
  <si>
    <t>Отток вторичных доходов</t>
  </si>
  <si>
    <t>Чистое заимствование (сальдо счёта текущих операций и счета операций с капиталом)</t>
  </si>
  <si>
    <t xml:space="preserve">Всего </t>
  </si>
  <si>
    <t xml:space="preserve">EC </t>
  </si>
  <si>
    <t xml:space="preserve">СНГ </t>
  </si>
  <si>
    <t xml:space="preserve">Другие страны </t>
  </si>
  <si>
    <t>Экспорт</t>
  </si>
  <si>
    <t>Импорт</t>
  </si>
  <si>
    <t>Сальдо</t>
  </si>
  <si>
    <t xml:space="preserve">I кв. </t>
  </si>
  <si>
    <t>Пищевые и сельхоз. Продукты</t>
  </si>
  <si>
    <t>Минеральные продукты</t>
  </si>
  <si>
    <t>Продукция химической промышленности</t>
  </si>
  <si>
    <t>Пластмассы, резина и изделия из них</t>
  </si>
  <si>
    <t>Текстильные материалы и изделия</t>
  </si>
  <si>
    <t>Недрагоценные металлы и изделия из них</t>
  </si>
  <si>
    <t>Машины, аппараты, оборудование</t>
  </si>
  <si>
    <t>Транспортные средства и оборудование</t>
  </si>
  <si>
    <t xml:space="preserve">Прочие </t>
  </si>
  <si>
    <t xml:space="preserve">ЕС </t>
  </si>
  <si>
    <t xml:space="preserve">Бензин </t>
  </si>
  <si>
    <t xml:space="preserve">Уголь </t>
  </si>
  <si>
    <t>Природный газ</t>
  </si>
  <si>
    <t>Дизтопливо</t>
  </si>
  <si>
    <t>Топочный мазут</t>
  </si>
  <si>
    <t>Электроэнергия</t>
  </si>
  <si>
    <t>Сальдо / ВВП (правая ось)</t>
  </si>
  <si>
    <t xml:space="preserve">Компьютерные услуги </t>
  </si>
  <si>
    <t>Профессиональные и консультационные услуги в области управления</t>
  </si>
  <si>
    <t xml:space="preserve">Плата за пользование интеллектуальной собственностью </t>
  </si>
  <si>
    <t>Услуги по обработке материальных ресурсов, принадлежащих другим сторонам</t>
  </si>
  <si>
    <t xml:space="preserve">Поездки </t>
  </si>
  <si>
    <t xml:space="preserve">Транспортные услуги </t>
  </si>
  <si>
    <t>Компьютерные услуги, всего</t>
  </si>
  <si>
    <t>Услуги связанные с программными приложениями</t>
  </si>
  <si>
    <t>Прочие компьютерные услуги**</t>
  </si>
  <si>
    <t>* Нестандартные услуги по установке и обслуживанию программного и аппаратного обеспечения, обработка данных, веб-хостинг и т.д.</t>
  </si>
  <si>
    <t>Оплата труда, чистая</t>
  </si>
  <si>
    <t>Инвестиционные доходы, чистые</t>
  </si>
  <si>
    <t>Прочие первичные доходы, чистые</t>
  </si>
  <si>
    <t>приток</t>
  </si>
  <si>
    <t>oтток</t>
  </si>
  <si>
    <t>Сектор государственного управления</t>
  </si>
  <si>
    <t>Сальдо СОК</t>
  </si>
  <si>
    <t>% к ВВП (правая ось)</t>
  </si>
  <si>
    <t xml:space="preserve">Финансовые и нефин. предприятия, ДХ и НКОДХ </t>
  </si>
  <si>
    <t>Чистое приобретение финансовых активов</t>
  </si>
  <si>
    <t>Чистое принятие обязательств</t>
  </si>
  <si>
    <t>Прямые инвестиции</t>
  </si>
  <si>
    <t>Прочие финансовые потоки</t>
  </si>
  <si>
    <t>Резервные активы</t>
  </si>
  <si>
    <t xml:space="preserve">млн. долл. США </t>
  </si>
  <si>
    <t>% к ВВП</t>
  </si>
  <si>
    <t>Финансовый счет</t>
  </si>
  <si>
    <t>Прочие инвестиции, в том числе:</t>
  </si>
  <si>
    <t>Изменение резервных активов</t>
  </si>
  <si>
    <t>Примечание: (-) – чистый приток капитала, (+) – чистый отток капитала</t>
  </si>
  <si>
    <t>отток</t>
  </si>
  <si>
    <t xml:space="preserve">Активы </t>
  </si>
  <si>
    <t xml:space="preserve">Обязательства </t>
  </si>
  <si>
    <t>Участие в капитале за исключением  реинвестирования доходов</t>
  </si>
  <si>
    <t>Реинвестирование доходов (+) / убытки (-)</t>
  </si>
  <si>
    <t>Долговые инструменты</t>
  </si>
  <si>
    <t>Примечание: Приобретение финансовых активов представлено по дебету (отток), а выбытие финансовых активов - по кредиту (приток). Принятие обязательств представлено по кредиту (приток), а погашение обязательств - по дебету (отток).</t>
  </si>
  <si>
    <t xml:space="preserve">привлечение </t>
  </si>
  <si>
    <t>погашение</t>
  </si>
  <si>
    <t>Центральный банк</t>
  </si>
  <si>
    <t xml:space="preserve">краткосрочные </t>
  </si>
  <si>
    <t xml:space="preserve">долгосрочные </t>
  </si>
  <si>
    <t>Депозитные организации, за искл. ЦБ</t>
  </si>
  <si>
    <t xml:space="preserve">Нефин. предприятия, ДХ и НКОДХ </t>
  </si>
  <si>
    <t>Прочие фин. Организации</t>
  </si>
  <si>
    <t xml:space="preserve">ЕИБ </t>
  </si>
  <si>
    <t xml:space="preserve">МАР </t>
  </si>
  <si>
    <t xml:space="preserve">ЕБРР </t>
  </si>
  <si>
    <t>ЯАМС</t>
  </si>
  <si>
    <t>МФСР</t>
  </si>
  <si>
    <t>МБРР</t>
  </si>
  <si>
    <t>Чистая МИП</t>
  </si>
  <si>
    <t>Официальные резервные активы</t>
  </si>
  <si>
    <t>Прямые инвестиций, обязательства</t>
  </si>
  <si>
    <t>Внешние кредиты (за исключением межфилиальных), обязательства</t>
  </si>
  <si>
    <t>МИП / ВВП</t>
  </si>
  <si>
    <t>Внешние активы / обязательства</t>
  </si>
  <si>
    <t>Доля ПИИ в накопленных внешних обязательствах</t>
  </si>
  <si>
    <t>Доля иностранных кредитов (за исключением межфилиальных) в накопленных внешних обязательствах</t>
  </si>
  <si>
    <t>Изменения, отражающие:</t>
  </si>
  <si>
    <t>Остаток на 31.03.2024</t>
  </si>
  <si>
    <t>всего изменений</t>
  </si>
  <si>
    <t>операции ПБ</t>
  </si>
  <si>
    <t>результат пере-оценки</t>
  </si>
  <si>
    <t>изменение обменного курса</t>
  </si>
  <si>
    <t>прочие изменения</t>
  </si>
  <si>
    <t>Международная инв. позиция (чистая)</t>
  </si>
  <si>
    <t>Портфельные инвестиции</t>
  </si>
  <si>
    <t>Прочие инвестиции</t>
  </si>
  <si>
    <t>Резервные активы*</t>
  </si>
  <si>
    <t xml:space="preserve">Примечание: Для оценки остатков были применены официальные кросс-курсы оригинальных валют к доллару США на конец периода. </t>
  </si>
  <si>
    <t xml:space="preserve">* операции ПБ оцениваются по ежедневному обменному курсу </t>
  </si>
  <si>
    <t>Депозитные организации</t>
  </si>
  <si>
    <t>Прочие сектора</t>
  </si>
  <si>
    <t>Активы</t>
  </si>
  <si>
    <t>Портфельные инвестиции и финансовые производные</t>
  </si>
  <si>
    <t>Примечание: Критерии основаны на рекомендациях МВФ из "Assessing Reserve Adequacy - Specific Proposals", апрель 2015 г.</t>
  </si>
  <si>
    <t>3 месяца фактического импорта товаров и услуг</t>
  </si>
  <si>
    <t>100% краткосрочного внешнего долга</t>
  </si>
  <si>
    <t>20% от М2</t>
  </si>
  <si>
    <t>100% от (30%КВД  + 15%ПО + 5%М2 + 5% Эксп.)</t>
  </si>
  <si>
    <t>100-150% от (30%КВД  + 15%ПО + 5%М2 + 5% Эксп.)</t>
  </si>
  <si>
    <t xml:space="preserve">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 </t>
  </si>
  <si>
    <t xml:space="preserve">ЕC </t>
  </si>
  <si>
    <t>Примечание: Оценочные данные </t>
  </si>
  <si>
    <t>Другие</t>
  </si>
  <si>
    <t>Финансовая деятельность и страхование</t>
  </si>
  <si>
    <t>Оптовая и розничная торговля,  ремонт автотранспортных средств</t>
  </si>
  <si>
    <t>Обрабатывающая промышленность</t>
  </si>
  <si>
    <t>Информация и связь</t>
  </si>
  <si>
    <t>Транспорт и хранение</t>
  </si>
  <si>
    <t>Электро - и теплоэнергия, газ, горячая вода и кондиционирование воздуха</t>
  </si>
  <si>
    <t>Сельское хозяйство, лесное хозяйство и рыболовство</t>
  </si>
  <si>
    <t>Деятельность в области административных услуг</t>
  </si>
  <si>
    <t>Строительство</t>
  </si>
  <si>
    <t>краткосрочные</t>
  </si>
  <si>
    <t>долгосрочные</t>
  </si>
  <si>
    <t>Обязательства</t>
  </si>
  <si>
    <t xml:space="preserve">Валовой внешний долг </t>
  </si>
  <si>
    <t xml:space="preserve">Bнешний долг частного сектора </t>
  </si>
  <si>
    <t>Краткосрочный</t>
  </si>
  <si>
    <t>Долгосрочный</t>
  </si>
  <si>
    <t>Доля внешнего долга гос. сектора в валовом внешнем долге</t>
  </si>
  <si>
    <t>Доля долгосрочного долга в валовом ВД</t>
  </si>
  <si>
    <t>Доля краткосрочный долга в валовом ВД</t>
  </si>
  <si>
    <t>Доля международных организаций и иностранных правительств (кредиторы) во ВД в части кредитов и распределения СДР</t>
  </si>
  <si>
    <t>Среднеквартальная косвенная процентная ставка по ВД в виде ссуд и займов и распределения СДР</t>
  </si>
  <si>
    <t>Коэффициент обновления финансирования (соотношение привлечения новых долгосрочных займов к погашениям по старым обязательствам)</t>
  </si>
  <si>
    <t>лет</t>
  </si>
  <si>
    <t>Средний косвенный срок погашения долгосрочного ВД в виде ссуд и займов (количество лет для погашения долга при отсутствии новых привлечений и сохранении текущего уровня погашений)</t>
  </si>
  <si>
    <t xml:space="preserve">Примечание п.п – процентные пункты </t>
  </si>
  <si>
    <t>млн. долл.</t>
  </si>
  <si>
    <t>Обслуживание внешнего долга</t>
  </si>
  <si>
    <t>Обслуживание государственного внешнего долга осуществляется в форме кредитов, распределения СДР и долговые ценные бумаги, среди которых:</t>
  </si>
  <si>
    <t>Обслуживание прямого госуд. внешнего долг</t>
  </si>
  <si>
    <t>Обслуживание внешнего долга частному сектору в виде кредитов</t>
  </si>
  <si>
    <t>Распределение СДР</t>
  </si>
  <si>
    <t xml:space="preserve">Другие </t>
  </si>
  <si>
    <t>МВФ</t>
  </si>
  <si>
    <t>Группа ВБ</t>
  </si>
  <si>
    <t>ЕИБ</t>
  </si>
  <si>
    <t>ЕБРР</t>
  </si>
  <si>
    <t xml:space="preserve">Европейская комиссия </t>
  </si>
  <si>
    <t>Другие кредиторы</t>
  </si>
  <si>
    <t xml:space="preserve">МВФ </t>
  </si>
  <si>
    <t>Прямой государством долг</t>
  </si>
  <si>
    <t>Международные организации</t>
  </si>
  <si>
    <t>Европейская комиссия</t>
  </si>
  <si>
    <t xml:space="preserve">МФСР </t>
  </si>
  <si>
    <t xml:space="preserve">БРСЕ </t>
  </si>
  <si>
    <t xml:space="preserve">Двусторонние кредиторы </t>
  </si>
  <si>
    <t xml:space="preserve">Япония </t>
  </si>
  <si>
    <t xml:space="preserve">Франция </t>
  </si>
  <si>
    <t xml:space="preserve">Poland </t>
  </si>
  <si>
    <t xml:space="preserve">Россия </t>
  </si>
  <si>
    <t xml:space="preserve">Австрия </t>
  </si>
  <si>
    <t xml:space="preserve">США </t>
  </si>
  <si>
    <t xml:space="preserve">Германия </t>
  </si>
  <si>
    <t xml:space="preserve">Долг АТЕ </t>
  </si>
  <si>
    <t xml:space="preserve">НЕФКО </t>
  </si>
  <si>
    <t>Долг государственных корпораций</t>
  </si>
  <si>
    <t xml:space="preserve">Международные организации </t>
  </si>
  <si>
    <t>Негарантированный государством долг частного сектора</t>
  </si>
  <si>
    <t xml:space="preserve">ВСЕГО </t>
  </si>
  <si>
    <t>Прочие долговые обязательства</t>
  </si>
  <si>
    <t>Нефинансовые предприятия</t>
  </si>
  <si>
    <t>Прямые инвестиции: межфилиальное кредитование</t>
  </si>
  <si>
    <t xml:space="preserve">Депозитные организации </t>
  </si>
  <si>
    <t>Прочие фин. организации</t>
  </si>
  <si>
    <t>Дом. хозяйства и НКОДХ</t>
  </si>
  <si>
    <t xml:space="preserve">МФК </t>
  </si>
  <si>
    <t xml:space="preserve">ЧБРТ </t>
  </si>
  <si>
    <t>D3</t>
  </si>
  <si>
    <t xml:space="preserve"> экспорт товаров и услуг (%)</t>
  </si>
  <si>
    <t>Обязательства по задолженности предприятий с прямыми инвестициями перед прямыми инвесторами</t>
  </si>
  <si>
    <t>№</t>
  </si>
  <si>
    <t>Страна-партнёр</t>
  </si>
  <si>
    <t>Общий экспорт</t>
  </si>
  <si>
    <t>% от общего числа</t>
  </si>
  <si>
    <t>США</t>
  </si>
  <si>
    <t>Украина</t>
  </si>
  <si>
    <t>Беларусь</t>
  </si>
  <si>
    <t>Румыния</t>
  </si>
  <si>
    <t>Сербия</t>
  </si>
  <si>
    <t>Польша</t>
  </si>
  <si>
    <t>Чешская Республика</t>
  </si>
  <si>
    <t>Греция</t>
  </si>
  <si>
    <t>Континентальный Китай</t>
  </si>
  <si>
    <t>Германия</t>
  </si>
  <si>
    <t>Турция</t>
  </si>
  <si>
    <t>Китай</t>
  </si>
  <si>
    <t>Италия</t>
  </si>
  <si>
    <t>Чехия</t>
  </si>
  <si>
    <t>Россия</t>
  </si>
  <si>
    <t>Болгария</t>
  </si>
  <si>
    <r>
      <rPr>
        <b/>
        <sz val="10"/>
        <rFont val="Cambria"/>
        <family val="1"/>
        <charset val="204"/>
      </rPr>
      <t>Примечание:</t>
    </r>
    <r>
      <rPr>
        <sz val="10"/>
        <rFont val="Cambria"/>
        <family val="1"/>
        <charset val="204"/>
      </rPr>
      <t xml:space="preserve"> В отдельных случаях возможны незначительные различия между итогами и составляющими агрегатами, что объясняется округлением данных.</t>
    </r>
  </si>
  <si>
    <t>MDL /доллары США</t>
  </si>
  <si>
    <t xml:space="preserve">График 5. Сальдо счета товаров, по группам стран (ФОБ-ФОБ) </t>
  </si>
  <si>
    <t>Остаток на 31.12.2023</t>
  </si>
  <si>
    <t xml:space="preserve">Резервным активам соответстовала наибольшая доля в финансовых активах, в то время как прочим инвестициям и прямым инвестициям  - значительные доли в обязательствах. </t>
  </si>
  <si>
    <t xml:space="preserve">Внешний долг государственого сектора  </t>
  </si>
  <si>
    <t>Краткосрочный долг</t>
  </si>
  <si>
    <t>Долгосрочный долг</t>
  </si>
  <si>
    <t>По состоянию на 31.03.2024, государственный внешний долг увеличился по сравнению с ситуацией на конец 2023 года из-за увеличения долгосрочного долга.</t>
  </si>
  <si>
    <t>График 25. Внешний государственный долг по состоянию на конец периода (млн. долл. США)</t>
  </si>
  <si>
    <t xml:space="preserve">Внешний долг государственного сектора  </t>
  </si>
  <si>
    <t>График 28. Структура внешнего долга частного сектора по институциональным секторам на конец периода (%)</t>
  </si>
  <si>
    <r>
      <rPr>
        <b/>
        <sz val="10"/>
        <rFont val="Cambria"/>
        <family val="1"/>
        <charset val="204"/>
      </rPr>
      <t xml:space="preserve">Примечание 2: </t>
    </r>
    <r>
      <rPr>
        <sz val="10"/>
        <rFont val="Cambria"/>
        <family val="1"/>
        <charset val="204"/>
      </rPr>
      <t>Начиная с I квартала 2024 года, экономические операции с Украиной отражаются не в СНГ, а в других странах. Для сопоставимости данные за все анализируемые периоды были скорректированы аналогичным образом.</t>
    </r>
  </si>
  <si>
    <t>В I квартале 2024 года профицит баланса первичных доходов увеличился.</t>
  </si>
  <si>
    <t>Таблица 10. Международная инвестиционная позиция (РПБ6) по состоянию на 31.03.2024 (млн. долл. США)</t>
  </si>
  <si>
    <t>2023 I</t>
  </si>
  <si>
    <t>2023 II</t>
  </si>
  <si>
    <t>2023 III</t>
  </si>
  <si>
    <t>2023 IV</t>
  </si>
  <si>
    <t>2024 I</t>
  </si>
  <si>
    <t xml:space="preserve">В I квартале 2024 года дефицит счета текущих операций сократился, а по финансовому счету был зафиксирован  более значительный чистый приток финансирования. </t>
  </si>
  <si>
    <t>Снижение экспорта товаров было обусловлено существенным уменьшением экспорта минеральных продуктов в страны СНГ. Снижение импорта товаров было обусловлено сокращением поставок минеральных продуктов из ЕС и других стран.</t>
  </si>
  <si>
    <t>График 11. Экспорт и импорт услуг, основные типы, в I квартале 2024 года (млн. долларов США)</t>
  </si>
  <si>
    <t>БНX*</t>
  </si>
  <si>
    <t>*БНX -Банк Национального хозяйства</t>
  </si>
  <si>
    <t>График 22. Позиция прямых инвестиции** – участия в капитале и паи/акции инвестиционных фондов, по регионам, на конец периода (млн. долл. США)</t>
  </si>
  <si>
    <t>График 23. Прямые инвестиции – участия в капитале и паи/акции инвестиционных фондов, накопленный по состоянию на 31.03.2024 г., по отраслям (согласно КЭДМ-2)</t>
  </si>
  <si>
    <t>График 27. Внешний долг частного сектора по состоянию на конец периода (млн. долл. США)</t>
  </si>
  <si>
    <t>По состоянию на 31.03.2024, внешний долг частного сектора снизился по сравнению с ситуацией на конец 2023 года в результате снижения как долгосрочного, так и краткосрочного долга.</t>
  </si>
  <si>
    <t xml:space="preserve">Дефицит счета текущих операций сократился в I квартале 2024 года за счет уменьшения дефицита внешней торговли товарами и увеличения профицита баланса первичных доходов. </t>
  </si>
  <si>
    <t>В I квартале 2024 года экспорт этилового спирта и алкогольных напитков в страны СНГ снизился по сравнению с аналогичным периодом предыдущего года. Кроме того, на пять крупнейших партнеров по экспору приходилось более 60 % от общей доли экспорта этилового спирта.</t>
  </si>
  <si>
    <t>В  I квартале 2024 года, по сравнению с аналогичным периодом 2023 года, было отмечено сокращение стоимости импорта большинства видов энергетических товаров.</t>
  </si>
  <si>
    <t>Снижение притока личных денежных переводов было обусловлено уменьшением притока по всем трем составляющим.</t>
  </si>
  <si>
    <t>B I квартале 2024 года, снижение сальдо счета операций с капиталом было вызвано увеличением оттока капитала по частному сектору.</t>
  </si>
  <si>
    <t>Чистое уменьшение финансовых активов сложилось в основном за счет уменьшения активов в виде валюты и депозитов. Чистое увеличение обязательств было результатом динамики обязательств в форме прямых инвестиций, а также торговых кредитов и авансов.</t>
  </si>
  <si>
    <t xml:space="preserve">Позиции прямых инвестиций в виде инструментов участия в капитале и паев/акций инвестиционных фондов, из всех регионов, уменьшились по сравнению с 31.12.2023. </t>
  </si>
  <si>
    <t>Основная доля в структуре как финансовых активов, так и пассивов, соответствовала долгосрочным инструментам.</t>
  </si>
  <si>
    <t>Таблица 13. Фактическое обслуживание внешнего долга</t>
  </si>
  <si>
    <t>Таблица 14. Кредиты, распределенные СДР и долговые ценные бумаги по кредиторам (млн. долларов США)</t>
  </si>
  <si>
    <t>В I квартале 2024 года основными странами-партнерами Республики Молдова как по экспорту, так и по импорту товаров были соседние страны - Румыния и Украина.</t>
  </si>
  <si>
    <t>B I квартале 2024 года, по сравнению с I кварталом 2023 года, уменьшились как торговая, так и финансовая открытость экономики.</t>
  </si>
  <si>
    <t xml:space="preserve">В I квартале 2024 года снижение положительного сальдо вторичных доходов было обусловлено сокращением сальдо текущего международного сотрудничества и личных трансфертов.  </t>
  </si>
  <si>
    <t xml:space="preserve">Сальдо орераций обязательств по внешним займам увеличилось за счет увеличения привлечения средств другими секторами.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</si>
</sst>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0.0"/>
    <numFmt numFmtId="165" formatCode="#,##0.0"/>
    <numFmt numFmtId="166" formatCode="_-* #,##0.00\ _₽_-;\-* #,##0.00\ _₽_-;_-* &quot;-&quot;??\ _₽_-;_-@_-"/>
    <numFmt numFmtId="167" formatCode="_-* #,##0.00\ _L_-;\-* #,##0.00\ _L_-;_-* &quot;-&quot;??\ _L_-;_-@_-"/>
    <numFmt numFmtId="168" formatCode="0.0%"/>
    <numFmt numFmtId="169" formatCode="0.0000"/>
    <numFmt numFmtId="170" formatCode="#,##0.0;#,##0.0"/>
    <numFmt numFmtId="171" formatCode="0.00000"/>
    <numFmt numFmtId="172" formatCode="0.000000"/>
    <numFmt numFmtId="173" formatCode="0.000"/>
    <numFmt numFmtId="174" formatCode="_(* #,##0.00_);_(* #,##0.00;_(* &quot;-&quot;??_);_(@_)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9"/>
      <name val="Times New Roman"/>
      <family val="1"/>
      <charset val="204"/>
    </font>
    <font>
      <sz val="10"/>
      <name val="KudriashovRum"/>
    </font>
    <font>
      <sz val="8"/>
      <name val="Calibri"/>
      <family val="2"/>
      <scheme val="minor"/>
    </font>
    <font>
      <sz val="8"/>
      <name val="Cambria"/>
      <family val="1"/>
      <charset val="204"/>
    </font>
    <font>
      <b/>
      <sz val="9"/>
      <color rgb="FF00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rgb="FF000000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rgb="FF000000"/>
      <name val="Cambria"/>
      <family val="1"/>
      <charset val="204"/>
    </font>
    <font>
      <i/>
      <sz val="9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b/>
      <sz val="11"/>
      <color rgb="FF984806"/>
      <name val="Cambria"/>
      <family val="1"/>
      <charset val="204"/>
    </font>
    <font>
      <sz val="12"/>
      <color rgb="FF984806"/>
      <name val="Cambria"/>
      <family val="1"/>
      <charset val="204"/>
    </font>
    <font>
      <b/>
      <sz val="11"/>
      <name val="Cambria"/>
      <family val="1"/>
      <charset val="204"/>
    </font>
    <font>
      <b/>
      <sz val="8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0"/>
      <name val="Cambria"/>
      <family val="1"/>
      <charset val="204"/>
    </font>
    <font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sz val="10"/>
      <color rgb="FFFF0000"/>
      <name val="Cambria"/>
      <family val="1"/>
      <charset val="204"/>
    </font>
    <font>
      <sz val="11"/>
      <name val="Cambria"/>
      <family val="1"/>
      <charset val="204"/>
    </font>
    <font>
      <sz val="8"/>
      <color rgb="FF000000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8"/>
      <color rgb="FF000000"/>
      <name val="Cambria"/>
      <family val="1"/>
      <charset val="204"/>
    </font>
    <font>
      <i/>
      <sz val="8"/>
      <name val="Cambria"/>
      <family val="1"/>
      <charset val="204"/>
    </font>
    <font>
      <i/>
      <sz val="8"/>
      <color rgb="FF000000"/>
      <name val="Cambria"/>
      <family val="1"/>
      <charset val="204"/>
    </font>
    <font>
      <sz val="11"/>
      <color rgb="FFFF0000"/>
      <name val="Cambria"/>
      <family val="1"/>
      <charset val="204"/>
    </font>
    <font>
      <sz val="10"/>
      <name val="Cambria"/>
      <family val="1"/>
      <charset val="204"/>
    </font>
    <font>
      <b/>
      <sz val="9"/>
      <name val="Cambria"/>
      <family val="1"/>
      <charset val="204"/>
    </font>
    <font>
      <i/>
      <sz val="9"/>
      <name val="Cambria"/>
      <family val="1"/>
      <charset val="204"/>
    </font>
    <font>
      <sz val="9"/>
      <name val="Cambria"/>
      <family val="1"/>
      <charset val="204"/>
    </font>
    <font>
      <sz val="9"/>
      <color rgb="FFFF0000"/>
      <name val="Cambria"/>
      <family val="1"/>
      <charset val="204"/>
    </font>
    <font>
      <b/>
      <sz val="9"/>
      <color rgb="FF984806"/>
      <name val="Cambria"/>
      <family val="1"/>
      <charset val="204"/>
    </font>
    <font>
      <sz val="9"/>
      <color rgb="FF984806"/>
      <name val="Cambria"/>
      <family val="1"/>
      <charset val="204"/>
    </font>
    <font>
      <sz val="9"/>
      <color rgb="FF0070C0"/>
      <name val="Cambria"/>
      <family val="1"/>
      <charset val="204"/>
    </font>
    <font>
      <b/>
      <sz val="12"/>
      <color rgb="FF984806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color rgb="FFFF0000"/>
      <name val="Cambria"/>
      <family val="1"/>
      <charset val="204"/>
    </font>
    <font>
      <b/>
      <sz val="1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8"/>
      <color rgb="FFFFFFFF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8"/>
      <color indexed="8"/>
      <name val="Cambria"/>
      <family val="1"/>
      <charset val="204"/>
    </font>
    <font>
      <sz val="8"/>
      <color indexed="8"/>
      <name val="Cambria"/>
      <family val="1"/>
      <charset val="204"/>
    </font>
    <font>
      <b/>
      <sz val="10"/>
      <color theme="0"/>
      <name val="Cambria"/>
      <family val="1"/>
      <charset val="204"/>
    </font>
    <font>
      <b/>
      <sz val="10"/>
      <color rgb="FF984806"/>
      <name val="Cambria"/>
      <family val="1"/>
      <charset val="204"/>
    </font>
    <font>
      <sz val="11"/>
      <color rgb="FF7E4824"/>
      <name val="Cambria"/>
      <family val="1"/>
      <charset val="204"/>
    </font>
    <font>
      <u/>
      <sz val="11"/>
      <color theme="10"/>
      <name val="Cambria"/>
      <family val="1"/>
      <charset val="204"/>
    </font>
    <font>
      <i/>
      <u/>
      <sz val="8"/>
      <name val="Cambria"/>
      <family val="1"/>
      <charset val="204"/>
    </font>
    <font>
      <b/>
      <sz val="11"/>
      <color rgb="FFFF0000"/>
      <name val="Cambria"/>
      <family val="1"/>
      <charset val="204"/>
    </font>
    <font>
      <b/>
      <sz val="16"/>
      <name val="Cambria"/>
      <family val="1"/>
      <charset val="204"/>
    </font>
    <font>
      <sz val="10"/>
      <color indexed="8"/>
      <name val="Arial"/>
      <family val="2"/>
      <charset val="204"/>
    </font>
    <font>
      <sz val="8"/>
      <color rgb="FFFFFFFF"/>
      <name val="Cambria"/>
      <family val="1"/>
      <charset val="204"/>
    </font>
    <font>
      <sz val="16"/>
      <color theme="1"/>
      <name val="Cambria"/>
      <family val="1"/>
      <charset val="204"/>
    </font>
    <font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rgb="FFFF0000"/>
      <name val="Cambria"/>
      <family val="1"/>
      <charset val="204"/>
    </font>
    <font>
      <sz val="8"/>
      <color rgb="FF984806"/>
      <name val="Cambria"/>
      <family val="1"/>
      <charset val="204"/>
    </font>
    <font>
      <b/>
      <sz val="9"/>
      <color rgb="FF000000"/>
      <name val="Cambria"/>
      <family val="1"/>
      <charset val="238"/>
    </font>
    <font>
      <sz val="9"/>
      <color theme="1"/>
      <name val="Cambria"/>
      <family val="1"/>
      <charset val="238"/>
    </font>
    <font>
      <sz val="8"/>
      <color indexed="10"/>
      <name val="Cambria"/>
      <family val="1"/>
      <charset val="204"/>
    </font>
    <font>
      <sz val="8"/>
      <color rgb="FF0070C0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2"/>
      <color indexed="8"/>
      <name val="Cambria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0"/>
      </right>
      <top style="thick">
        <color rgb="FFFFFFFF"/>
      </top>
      <bottom/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rgb="FFFFFFFF"/>
      </top>
      <bottom style="thick">
        <color rgb="FFFFFFFF"/>
      </bottom>
      <diagonal/>
    </border>
    <border>
      <left style="medium">
        <color theme="0"/>
      </left>
      <right/>
      <top style="medium">
        <color theme="0"/>
      </top>
      <bottom style="thick">
        <color rgb="FFFFFFFF"/>
      </bottom>
      <diagonal/>
    </border>
    <border>
      <left/>
      <right/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rgb="FFFFFFFF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rgb="FFFFFFFF"/>
      </top>
      <bottom style="thick">
        <color theme="0"/>
      </bottom>
      <diagonal/>
    </border>
    <border>
      <left/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theme="0"/>
      </bottom>
      <diagonal/>
    </border>
    <border>
      <left style="medium">
        <color rgb="FFFFFFFF"/>
      </left>
      <right/>
      <top/>
      <bottom style="thick">
        <color theme="0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 style="thick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thick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rgb="FFFFFFFF"/>
      </right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 style="medium">
        <color rgb="FFFFFFFF"/>
      </top>
      <bottom style="thick">
        <color rgb="FFFFFFFF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/>
      <top style="thick">
        <color theme="0"/>
      </top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</borders>
  <cellStyleXfs count="28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0" fontId="10" fillId="2" borderId="0" applyNumberFormat="0" applyBorder="0" applyAlignment="0" applyProtection="0"/>
    <xf numFmtId="0" fontId="6" fillId="0" borderId="0"/>
    <xf numFmtId="0" fontId="9" fillId="0" borderId="0"/>
    <xf numFmtId="0" fontId="5" fillId="0" borderId="0"/>
    <xf numFmtId="0" fontId="11" fillId="0" borderId="0"/>
    <xf numFmtId="166" fontId="5" fillId="0" borderId="0" applyFont="0" applyFill="0" applyBorder="0" applyAlignment="0" applyProtection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/>
    <xf numFmtId="0" fontId="15" fillId="0" borderId="0"/>
    <xf numFmtId="0" fontId="16" fillId="0" borderId="0"/>
    <xf numFmtId="9" fontId="2" fillId="0" borderId="0" applyFont="0" applyFill="0" applyBorder="0" applyAlignment="0" applyProtection="0"/>
    <xf numFmtId="0" fontId="9" fillId="0" borderId="0"/>
    <xf numFmtId="0" fontId="1" fillId="0" borderId="0"/>
    <xf numFmtId="0" fontId="78" fillId="0" borderId="0">
      <alignment vertical="top"/>
    </xf>
  </cellStyleXfs>
  <cellXfs count="838">
    <xf numFmtId="0" fontId="0" fillId="0" borderId="0" xfId="0"/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164" fontId="18" fillId="0" borderId="1" xfId="0" applyNumberFormat="1" applyFont="1" applyBorder="1" applyAlignment="1">
      <alignment vertical="top"/>
    </xf>
    <xf numFmtId="0" fontId="19" fillId="8" borderId="13" xfId="0" applyFont="1" applyFill="1" applyBorder="1" applyAlignment="1">
      <alignment horizontal="center" vertical="center" wrapText="1"/>
    </xf>
    <xf numFmtId="0" fontId="19" fillId="8" borderId="57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8" borderId="58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vertical="center" wrapText="1"/>
    </xf>
    <xf numFmtId="0" fontId="21" fillId="3" borderId="6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19" fillId="8" borderId="64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19" applyFont="1"/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vertical="top"/>
    </xf>
    <xf numFmtId="0" fontId="18" fillId="0" borderId="1" xfId="0" applyFont="1" applyBorder="1" applyAlignment="1">
      <alignment horizontal="center" vertical="top" wrapText="1"/>
    </xf>
    <xf numFmtId="2" fontId="18" fillId="0" borderId="1" xfId="25" applyNumberFormat="1" applyFont="1" applyBorder="1" applyAlignment="1" applyProtection="1">
      <alignment horizontal="right" vertical="top"/>
      <protection locked="0"/>
    </xf>
    <xf numFmtId="4" fontId="18" fillId="0" borderId="1" xfId="25" applyNumberFormat="1" applyFont="1" applyBorder="1" applyAlignment="1">
      <alignment horizontal="right" vertical="top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2" fontId="36" fillId="0" borderId="0" xfId="0" applyNumberFormat="1" applyFont="1" applyAlignment="1">
      <alignment vertical="top"/>
    </xf>
    <xf numFmtId="2" fontId="18" fillId="0" borderId="0" xfId="0" applyNumberFormat="1" applyFont="1" applyAlignment="1">
      <alignment vertical="top"/>
    </xf>
    <xf numFmtId="2" fontId="33" fillId="0" borderId="0" xfId="0" applyNumberFormat="1" applyFont="1" applyAlignment="1">
      <alignment vertical="top"/>
    </xf>
    <xf numFmtId="0" fontId="37" fillId="0" borderId="0" xfId="0" applyFont="1"/>
    <xf numFmtId="0" fontId="35" fillId="0" borderId="0" xfId="0" applyFont="1"/>
    <xf numFmtId="0" fontId="37" fillId="0" borderId="0" xfId="0" applyFont="1" applyAlignment="1">
      <alignment horizontal="left" wrapText="1"/>
    </xf>
    <xf numFmtId="0" fontId="35" fillId="0" borderId="0" xfId="0" applyFont="1" applyAlignment="1">
      <alignment vertical="center" wrapText="1"/>
    </xf>
    <xf numFmtId="168" fontId="38" fillId="0" borderId="0" xfId="0" applyNumberFormat="1" applyFont="1"/>
    <xf numFmtId="168" fontId="39" fillId="0" borderId="0" xfId="0" applyNumberFormat="1" applyFont="1"/>
    <xf numFmtId="168" fontId="18" fillId="0" borderId="0" xfId="0" applyNumberFormat="1" applyFont="1"/>
    <xf numFmtId="168" fontId="35" fillId="0" borderId="0" xfId="0" applyNumberFormat="1" applyFont="1"/>
    <xf numFmtId="2" fontId="35" fillId="0" borderId="0" xfId="0" applyNumberFormat="1" applyFont="1"/>
    <xf numFmtId="0" fontId="40" fillId="0" borderId="0" xfId="0" applyFont="1"/>
    <xf numFmtId="0" fontId="41" fillId="0" borderId="0" xfId="0" applyFont="1" applyAlignment="1">
      <alignment vertical="center"/>
    </xf>
    <xf numFmtId="2" fontId="44" fillId="3" borderId="38" xfId="0" applyNumberFormat="1" applyFont="1" applyFill="1" applyBorder="1" applyAlignment="1">
      <alignment vertical="top"/>
    </xf>
    <xf numFmtId="2" fontId="44" fillId="3" borderId="38" xfId="0" applyNumberFormat="1" applyFont="1" applyFill="1" applyBorder="1" applyAlignment="1">
      <alignment vertical="top" wrapText="1"/>
    </xf>
    <xf numFmtId="172" fontId="25" fillId="0" borderId="0" xfId="0" applyNumberFormat="1" applyFont="1"/>
    <xf numFmtId="0" fontId="26" fillId="0" borderId="0" xfId="0" applyFont="1" applyAlignment="1">
      <alignment vertical="center"/>
    </xf>
    <xf numFmtId="0" fontId="29" fillId="0" borderId="1" xfId="19" applyFont="1" applyBorder="1" applyAlignment="1">
      <alignment horizontal="center" vertical="center" wrapText="1"/>
    </xf>
    <xf numFmtId="0" fontId="29" fillId="0" borderId="1" xfId="13" applyFont="1" applyBorder="1" applyAlignment="1">
      <alignment wrapText="1"/>
    </xf>
    <xf numFmtId="2" fontId="29" fillId="0" borderId="1" xfId="0" applyNumberFormat="1" applyFont="1" applyBorder="1" applyAlignment="1">
      <alignment vertical="top"/>
    </xf>
    <xf numFmtId="0" fontId="41" fillId="0" borderId="0" xfId="19" applyFont="1"/>
    <xf numFmtId="0" fontId="18" fillId="0" borderId="1" xfId="13" applyFont="1" applyBorder="1" applyAlignment="1">
      <alignment wrapText="1"/>
    </xf>
    <xf numFmtId="2" fontId="18" fillId="0" borderId="1" xfId="0" applyNumberFormat="1" applyFont="1" applyBorder="1" applyAlignment="1">
      <alignment vertical="top"/>
    </xf>
    <xf numFmtId="2" fontId="25" fillId="0" borderId="0" xfId="19" applyNumberFormat="1" applyFont="1"/>
    <xf numFmtId="171" fontId="25" fillId="0" borderId="0" xfId="19" applyNumberFormat="1" applyFont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33" fillId="8" borderId="9" xfId="0" applyFont="1" applyFill="1" applyBorder="1"/>
    <xf numFmtId="0" fontId="42" fillId="3" borderId="38" xfId="0" applyFont="1" applyFill="1" applyBorder="1" applyAlignment="1">
      <alignment vertical="center" wrapText="1"/>
    </xf>
    <xf numFmtId="0" fontId="38" fillId="3" borderId="40" xfId="0" applyFont="1" applyFill="1" applyBorder="1" applyAlignment="1">
      <alignment horizontal="left" vertical="center" wrapText="1" indent="1"/>
    </xf>
    <xf numFmtId="2" fontId="21" fillId="3" borderId="6" xfId="0" applyNumberFormat="1" applyFont="1" applyFill="1" applyBorder="1" applyAlignment="1">
      <alignment horizontal="right" vertical="top" wrapText="1"/>
    </xf>
    <xf numFmtId="0" fontId="38" fillId="3" borderId="38" xfId="0" applyFont="1" applyFill="1" applyBorder="1" applyAlignment="1">
      <alignment horizontal="left" vertical="center" wrapText="1" indent="1"/>
    </xf>
    <xf numFmtId="2" fontId="38" fillId="3" borderId="7" xfId="0" applyNumberFormat="1" applyFont="1" applyFill="1" applyBorder="1" applyAlignment="1">
      <alignment vertical="top"/>
    </xf>
    <xf numFmtId="2" fontId="38" fillId="3" borderId="7" xfId="0" applyNumberFormat="1" applyFont="1" applyFill="1" applyBorder="1" applyAlignment="1">
      <alignment vertical="top" wrapText="1"/>
    </xf>
    <xf numFmtId="164" fontId="38" fillId="3" borderId="65" xfId="0" applyNumberFormat="1" applyFont="1" applyFill="1" applyBorder="1" applyAlignment="1">
      <alignment vertical="top"/>
    </xf>
    <xf numFmtId="164" fontId="38" fillId="3" borderId="7" xfId="0" applyNumberFormat="1" applyFont="1" applyFill="1" applyBorder="1" applyAlignment="1">
      <alignment vertical="top"/>
    </xf>
    <xf numFmtId="164" fontId="38" fillId="3" borderId="23" xfId="0" applyNumberFormat="1" applyFont="1" applyFill="1" applyBorder="1" applyAlignment="1">
      <alignment vertical="top"/>
    </xf>
    <xf numFmtId="0" fontId="44" fillId="3" borderId="40" xfId="0" applyFont="1" applyFill="1" applyBorder="1" applyAlignment="1">
      <alignment horizontal="left" vertical="center" wrapText="1" indent="2"/>
    </xf>
    <xf numFmtId="2" fontId="44" fillId="3" borderId="7" xfId="0" applyNumberFormat="1" applyFont="1" applyFill="1" applyBorder="1" applyAlignment="1">
      <alignment vertical="top"/>
    </xf>
    <xf numFmtId="2" fontId="44" fillId="3" borderId="7" xfId="0" applyNumberFormat="1" applyFont="1" applyFill="1" applyBorder="1" applyAlignment="1">
      <alignment vertical="top" wrapText="1"/>
    </xf>
    <xf numFmtId="164" fontId="44" fillId="3" borderId="65" xfId="0" applyNumberFormat="1" applyFont="1" applyFill="1" applyBorder="1" applyAlignment="1">
      <alignment vertical="top"/>
    </xf>
    <xf numFmtId="164" fontId="44" fillId="3" borderId="7" xfId="0" applyNumberFormat="1" applyFont="1" applyFill="1" applyBorder="1" applyAlignment="1">
      <alignment vertical="top"/>
    </xf>
    <xf numFmtId="164" fontId="44" fillId="3" borderId="23" xfId="0" applyNumberFormat="1" applyFont="1" applyFill="1" applyBorder="1" applyAlignment="1">
      <alignment vertical="top"/>
    </xf>
    <xf numFmtId="0" fontId="44" fillId="3" borderId="42" xfId="0" applyFont="1" applyFill="1" applyBorder="1" applyAlignment="1">
      <alignment horizontal="left" vertical="center" wrapText="1" indent="2"/>
    </xf>
    <xf numFmtId="164" fontId="44" fillId="3" borderId="45" xfId="0" applyNumberFormat="1" applyFont="1" applyFill="1" applyBorder="1" applyAlignment="1">
      <alignment vertical="top"/>
    </xf>
    <xf numFmtId="164" fontId="44" fillId="3" borderId="38" xfId="0" applyNumberFormat="1" applyFont="1" applyFill="1" applyBorder="1" applyAlignment="1">
      <alignment vertical="top"/>
    </xf>
    <xf numFmtId="164" fontId="44" fillId="3" borderId="46" xfId="0" applyNumberFormat="1" applyFont="1" applyFill="1" applyBorder="1" applyAlignment="1">
      <alignment vertical="top"/>
    </xf>
    <xf numFmtId="171" fontId="25" fillId="0" borderId="0" xfId="0" applyNumberFormat="1" applyFont="1"/>
    <xf numFmtId="0" fontId="46" fillId="0" borderId="0" xfId="13" applyFont="1"/>
    <xf numFmtId="0" fontId="28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43" fillId="0" borderId="0" xfId="0" applyFont="1" applyAlignment="1">
      <alignment vertical="center"/>
    </xf>
    <xf numFmtId="0" fontId="18" fillId="0" borderId="0" xfId="13" applyFont="1"/>
    <xf numFmtId="4" fontId="46" fillId="0" borderId="0" xfId="13" applyNumberFormat="1" applyFont="1"/>
    <xf numFmtId="0" fontId="19" fillId="8" borderId="16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vertical="center" wrapText="1"/>
    </xf>
    <xf numFmtId="0" fontId="19" fillId="8" borderId="68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vertical="center" wrapText="1"/>
    </xf>
    <xf numFmtId="0" fontId="21" fillId="3" borderId="6" xfId="0" applyFont="1" applyFill="1" applyBorder="1" applyAlignment="1">
      <alignment horizontal="left" vertical="center" wrapText="1" indent="1"/>
    </xf>
    <xf numFmtId="0" fontId="23" fillId="3" borderId="6" xfId="0" applyFont="1" applyFill="1" applyBorder="1" applyAlignment="1">
      <alignment horizontal="left" vertical="center" wrapText="1" indent="2"/>
    </xf>
    <xf numFmtId="0" fontId="23" fillId="3" borderId="0" xfId="0" applyFont="1" applyFill="1" applyAlignment="1">
      <alignment horizontal="left" vertical="center" wrapText="1" indent="2"/>
    </xf>
    <xf numFmtId="0" fontId="19" fillId="8" borderId="0" xfId="0" applyFont="1" applyFill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right" vertical="top" wrapText="1"/>
    </xf>
    <xf numFmtId="0" fontId="21" fillId="3" borderId="6" xfId="0" applyFont="1" applyFill="1" applyBorder="1" applyAlignment="1">
      <alignment horizontal="right" vertical="top" wrapText="1"/>
    </xf>
    <xf numFmtId="164" fontId="21" fillId="3" borderId="6" xfId="0" applyNumberFormat="1" applyFont="1" applyFill="1" applyBorder="1" applyAlignment="1">
      <alignment horizontal="right" vertical="top" wrapText="1"/>
    </xf>
    <xf numFmtId="164" fontId="21" fillId="3" borderId="6" xfId="0" applyNumberFormat="1" applyFont="1" applyFill="1" applyBorder="1" applyAlignment="1">
      <alignment horizontal="right" vertical="top"/>
    </xf>
    <xf numFmtId="0" fontId="47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vertical="top" wrapText="1"/>
    </xf>
    <xf numFmtId="168" fontId="18" fillId="0" borderId="1" xfId="1" applyNumberFormat="1" applyFont="1" applyBorder="1" applyAlignment="1">
      <alignment vertical="top" wrapText="1"/>
    </xf>
    <xf numFmtId="0" fontId="20" fillId="8" borderId="9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vertical="center" wrapText="1"/>
    </xf>
    <xf numFmtId="4" fontId="21" fillId="3" borderId="6" xfId="0" applyNumberFormat="1" applyFont="1" applyFill="1" applyBorder="1" applyAlignment="1">
      <alignment horizontal="right" vertical="top" wrapText="1"/>
    </xf>
    <xf numFmtId="4" fontId="21" fillId="3" borderId="52" xfId="0" applyNumberFormat="1" applyFont="1" applyFill="1" applyBorder="1" applyAlignment="1">
      <alignment horizontal="right" vertical="top" wrapText="1"/>
    </xf>
    <xf numFmtId="4" fontId="21" fillId="3" borderId="52" xfId="0" applyNumberFormat="1" applyFont="1" applyFill="1" applyBorder="1" applyAlignment="1">
      <alignment horizontal="center" vertical="top" wrapText="1"/>
    </xf>
    <xf numFmtId="4" fontId="21" fillId="3" borderId="60" xfId="0" applyNumberFormat="1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right" vertical="top" wrapText="1"/>
    </xf>
    <xf numFmtId="0" fontId="20" fillId="3" borderId="61" xfId="0" applyFont="1" applyFill="1" applyBorder="1" applyAlignment="1">
      <alignment horizontal="right" vertical="top" wrapText="1"/>
    </xf>
    <xf numFmtId="164" fontId="20" fillId="3" borderId="6" xfId="0" applyNumberFormat="1" applyFont="1" applyFill="1" applyBorder="1" applyAlignment="1">
      <alignment horizontal="right" vertical="top" wrapText="1"/>
    </xf>
    <xf numFmtId="4" fontId="21" fillId="3" borderId="6" xfId="0" applyNumberFormat="1" applyFont="1" applyFill="1" applyBorder="1" applyAlignment="1">
      <alignment horizontal="right" vertical="top"/>
    </xf>
    <xf numFmtId="4" fontId="21" fillId="3" borderId="61" xfId="0" applyNumberFormat="1" applyFont="1" applyFill="1" applyBorder="1" applyAlignment="1">
      <alignment horizontal="right" vertical="top" wrapText="1"/>
    </xf>
    <xf numFmtId="0" fontId="22" fillId="3" borderId="6" xfId="0" applyFont="1" applyFill="1" applyBorder="1" applyAlignment="1">
      <alignment horizontal="right" vertical="top"/>
    </xf>
    <xf numFmtId="0" fontId="22" fillId="3" borderId="6" xfId="0" applyFont="1" applyFill="1" applyBorder="1" applyAlignment="1">
      <alignment horizontal="right" vertical="top" wrapText="1"/>
    </xf>
    <xf numFmtId="0" fontId="22" fillId="3" borderId="61" xfId="0" applyFont="1" applyFill="1" applyBorder="1" applyAlignment="1">
      <alignment horizontal="right" vertical="top" wrapText="1"/>
    </xf>
    <xf numFmtId="164" fontId="22" fillId="3" borderId="6" xfId="0" applyNumberFormat="1" applyFont="1" applyFill="1" applyBorder="1" applyAlignment="1">
      <alignment horizontal="right" vertical="top" wrapText="1"/>
    </xf>
    <xf numFmtId="164" fontId="22" fillId="3" borderId="6" xfId="0" applyNumberFormat="1" applyFont="1" applyFill="1" applyBorder="1" applyAlignment="1">
      <alignment horizontal="right" vertical="top"/>
    </xf>
    <xf numFmtId="4" fontId="21" fillId="3" borderId="6" xfId="0" applyNumberFormat="1" applyFont="1" applyFill="1" applyBorder="1" applyAlignment="1">
      <alignment vertical="top" wrapText="1"/>
    </xf>
    <xf numFmtId="4" fontId="21" fillId="3" borderId="61" xfId="0" applyNumberFormat="1" applyFont="1" applyFill="1" applyBorder="1" applyAlignment="1">
      <alignment vertical="top" wrapText="1"/>
    </xf>
    <xf numFmtId="4" fontId="21" fillId="3" borderId="0" xfId="0" applyNumberFormat="1" applyFont="1" applyFill="1" applyAlignment="1">
      <alignment vertical="top"/>
    </xf>
    <xf numFmtId="4" fontId="21" fillId="3" borderId="0" xfId="0" applyNumberFormat="1" applyFont="1" applyFill="1" applyAlignment="1">
      <alignment vertical="top" wrapText="1"/>
    </xf>
    <xf numFmtId="4" fontId="21" fillId="3" borderId="62" xfId="0" applyNumberFormat="1" applyFont="1" applyFill="1" applyBorder="1" applyAlignment="1">
      <alignment vertical="top" wrapText="1"/>
    </xf>
    <xf numFmtId="164" fontId="21" fillId="3" borderId="0" xfId="0" applyNumberFormat="1" applyFont="1" applyFill="1" applyAlignment="1">
      <alignment horizontal="right" vertical="top" wrapText="1"/>
    </xf>
    <xf numFmtId="164" fontId="21" fillId="3" borderId="0" xfId="0" applyNumberFormat="1" applyFont="1" applyFill="1" applyAlignment="1">
      <alignment horizontal="right" vertical="top"/>
    </xf>
    <xf numFmtId="0" fontId="20" fillId="8" borderId="5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vertical="center" wrapText="1"/>
    </xf>
    <xf numFmtId="0" fontId="49" fillId="8" borderId="17" xfId="0" applyFont="1" applyFill="1" applyBorder="1" applyAlignment="1">
      <alignment horizontal="center" vertical="center" wrapText="1"/>
    </xf>
    <xf numFmtId="164" fontId="21" fillId="3" borderId="17" xfId="0" applyNumberFormat="1" applyFont="1" applyFill="1" applyBorder="1" applyAlignment="1">
      <alignment horizontal="right" vertical="top" wrapText="1"/>
    </xf>
    <xf numFmtId="1" fontId="21" fillId="3" borderId="17" xfId="0" applyNumberFormat="1" applyFont="1" applyFill="1" applyBorder="1" applyAlignment="1">
      <alignment horizontal="right" vertical="top" wrapText="1"/>
    </xf>
    <xf numFmtId="0" fontId="21" fillId="3" borderId="0" xfId="0" applyFont="1" applyFill="1" applyAlignment="1">
      <alignment horizontal="right" vertical="top" wrapText="1"/>
    </xf>
    <xf numFmtId="0" fontId="21" fillId="3" borderId="66" xfId="0" applyFont="1" applyFill="1" applyBorder="1" applyAlignment="1">
      <alignment horizontal="center" vertical="top" wrapText="1"/>
    </xf>
    <xf numFmtId="0" fontId="48" fillId="0" borderId="0" xfId="0" applyFont="1" applyAlignment="1">
      <alignment wrapText="1"/>
    </xf>
    <xf numFmtId="0" fontId="19" fillId="3" borderId="5" xfId="0" applyFont="1" applyFill="1" applyBorder="1" applyAlignment="1">
      <alignment vertical="center" wrapText="1"/>
    </xf>
    <xf numFmtId="0" fontId="21" fillId="3" borderId="5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horizontal="left" vertical="center" wrapText="1" indent="1"/>
    </xf>
    <xf numFmtId="0" fontId="21" fillId="3" borderId="75" xfId="0" applyFont="1" applyFill="1" applyBorder="1" applyAlignment="1">
      <alignment vertical="center" wrapText="1"/>
    </xf>
    <xf numFmtId="0" fontId="25" fillId="0" borderId="0" xfId="4" applyFont="1"/>
    <xf numFmtId="0" fontId="22" fillId="0" borderId="0" xfId="0" applyFont="1"/>
    <xf numFmtId="0" fontId="22" fillId="4" borderId="0" xfId="0" applyFont="1" applyFill="1" applyAlignment="1">
      <alignment vertical="top"/>
    </xf>
    <xf numFmtId="0" fontId="22" fillId="0" borderId="0" xfId="4" applyFont="1"/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2" fillId="8" borderId="9" xfId="0" applyFont="1" applyFill="1" applyBorder="1"/>
    <xf numFmtId="0" fontId="22" fillId="8" borderId="9" xfId="0" applyFont="1" applyFill="1" applyBorder="1" applyAlignment="1">
      <alignment vertical="center" wrapText="1"/>
    </xf>
    <xf numFmtId="0" fontId="52" fillId="0" borderId="0" xfId="0" applyFont="1" applyAlignment="1">
      <alignment horizontal="left" vertical="center"/>
    </xf>
    <xf numFmtId="0" fontId="49" fillId="0" borderId="1" xfId="0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51" fillId="0" borderId="0" xfId="0" applyFont="1" applyAlignment="1">
      <alignment vertical="center"/>
    </xf>
    <xf numFmtId="0" fontId="49" fillId="0" borderId="0" xfId="0" applyFont="1"/>
    <xf numFmtId="0" fontId="49" fillId="0" borderId="1" xfId="0" applyFont="1" applyBorder="1" applyAlignment="1">
      <alignment wrapText="1"/>
    </xf>
    <xf numFmtId="0" fontId="49" fillId="0" borderId="1" xfId="0" applyFont="1" applyBorder="1"/>
    <xf numFmtId="0" fontId="47" fillId="4" borderId="1" xfId="18" applyFont="1" applyFill="1" applyBorder="1" applyAlignment="1">
      <alignment horizontal="center" vertical="center" wrapText="1"/>
    </xf>
    <xf numFmtId="2" fontId="22" fillId="0" borderId="0" xfId="0" applyNumberFormat="1" applyFont="1"/>
    <xf numFmtId="0" fontId="24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22" fillId="4" borderId="0" xfId="0" applyFont="1" applyFill="1" applyAlignment="1">
      <alignment horizontal="left" vertical="top" wrapText="1"/>
    </xf>
    <xf numFmtId="0" fontId="22" fillId="4" borderId="0" xfId="0" applyFont="1" applyFill="1"/>
    <xf numFmtId="0" fontId="22" fillId="4" borderId="0" xfId="0" applyFont="1" applyFill="1" applyAlignment="1">
      <alignment horizontal="right" vertical="top"/>
    </xf>
    <xf numFmtId="0" fontId="47" fillId="4" borderId="1" xfId="0" applyFont="1" applyFill="1" applyBorder="1" applyAlignment="1">
      <alignment horizontal="center" vertical="top"/>
    </xf>
    <xf numFmtId="0" fontId="47" fillId="4" borderId="1" xfId="18" applyFont="1" applyFill="1" applyBorder="1" applyAlignment="1">
      <alignment horizontal="center" vertical="top" wrapText="1"/>
    </xf>
    <xf numFmtId="0" fontId="22" fillId="4" borderId="0" xfId="0" applyFont="1" applyFill="1" applyAlignment="1">
      <alignment horizontal="center"/>
    </xf>
    <xf numFmtId="0" fontId="49" fillId="4" borderId="2" xfId="18" applyFont="1" applyFill="1" applyBorder="1" applyAlignment="1">
      <alignment vertical="top" wrapText="1"/>
    </xf>
    <xf numFmtId="0" fontId="49" fillId="4" borderId="22" xfId="18" applyFont="1" applyFill="1" applyBorder="1" applyAlignment="1">
      <alignment vertical="top" wrapText="1"/>
    </xf>
    <xf numFmtId="164" fontId="22" fillId="4" borderId="0" xfId="0" applyNumberFormat="1" applyFont="1" applyFill="1" applyAlignment="1">
      <alignment vertical="top"/>
    </xf>
    <xf numFmtId="0" fontId="49" fillId="0" borderId="0" xfId="0" applyFont="1" applyAlignment="1">
      <alignment vertical="top" wrapText="1"/>
    </xf>
    <xf numFmtId="0" fontId="50" fillId="0" borderId="0" xfId="4" applyFont="1"/>
    <xf numFmtId="0" fontId="23" fillId="0" borderId="0" xfId="0" applyFont="1" applyAlignment="1">
      <alignment vertical="center"/>
    </xf>
    <xf numFmtId="0" fontId="49" fillId="0" borderId="1" xfId="4" applyFont="1" applyBorder="1" applyAlignment="1">
      <alignment wrapText="1"/>
    </xf>
    <xf numFmtId="0" fontId="53" fillId="0" borderId="0" xfId="4" applyFont="1"/>
    <xf numFmtId="4" fontId="22" fillId="0" borderId="0" xfId="4" applyNumberFormat="1" applyFont="1"/>
    <xf numFmtId="0" fontId="22" fillId="8" borderId="5" xfId="0" applyFont="1" applyFill="1" applyBorder="1" applyAlignment="1">
      <alignment vertical="center" wrapText="1"/>
    </xf>
    <xf numFmtId="0" fontId="55" fillId="0" borderId="0" xfId="0" applyFont="1"/>
    <xf numFmtId="2" fontId="49" fillId="0" borderId="1" xfId="4" applyNumberFormat="1" applyFont="1" applyBorder="1" applyAlignment="1">
      <alignment horizontal="right" vertical="top" wrapText="1"/>
    </xf>
    <xf numFmtId="0" fontId="49" fillId="0" borderId="1" xfId="4" applyFont="1" applyBorder="1" applyAlignment="1">
      <alignment horizontal="center" vertical="center" wrapText="1"/>
    </xf>
    <xf numFmtId="0" fontId="49" fillId="0" borderId="1" xfId="4" applyFont="1" applyBorder="1" applyAlignment="1">
      <alignment horizontal="left" vertical="top" wrapText="1"/>
    </xf>
    <xf numFmtId="4" fontId="49" fillId="0" borderId="1" xfId="4" applyNumberFormat="1" applyFont="1" applyBorder="1" applyAlignment="1">
      <alignment horizontal="right" vertical="top" wrapText="1"/>
    </xf>
    <xf numFmtId="0" fontId="25" fillId="0" borderId="0" xfId="4" applyFont="1" applyAlignment="1">
      <alignment wrapText="1"/>
    </xf>
    <xf numFmtId="0" fontId="19" fillId="3" borderId="0" xfId="0" applyFont="1" applyFill="1" applyAlignment="1">
      <alignment vertical="center" wrapText="1"/>
    </xf>
    <xf numFmtId="0" fontId="23" fillId="3" borderId="6" xfId="0" applyFont="1" applyFill="1" applyBorder="1" applyAlignment="1">
      <alignment horizontal="left" vertical="center" wrapText="1" indent="1"/>
    </xf>
    <xf numFmtId="0" fontId="21" fillId="3" borderId="6" xfId="0" applyFont="1" applyFill="1" applyBorder="1" applyAlignment="1">
      <alignment horizontal="left" vertical="center" wrapText="1" indent="2"/>
    </xf>
    <xf numFmtId="4" fontId="19" fillId="3" borderId="6" xfId="0" applyNumberFormat="1" applyFont="1" applyFill="1" applyBorder="1" applyAlignment="1">
      <alignment horizontal="right" vertical="top" wrapText="1"/>
    </xf>
    <xf numFmtId="4" fontId="23" fillId="3" borderId="6" xfId="0" applyNumberFormat="1" applyFont="1" applyFill="1" applyBorder="1" applyAlignment="1">
      <alignment horizontal="right" vertical="top" wrapText="1"/>
    </xf>
    <xf numFmtId="4" fontId="19" fillId="3" borderId="0" xfId="0" applyNumberFormat="1" applyFont="1" applyFill="1" applyAlignment="1">
      <alignment horizontal="right" vertical="top" wrapText="1"/>
    </xf>
    <xf numFmtId="164" fontId="19" fillId="3" borderId="6" xfId="0" applyNumberFormat="1" applyFont="1" applyFill="1" applyBorder="1" applyAlignment="1">
      <alignment horizontal="right" vertical="top" wrapText="1"/>
    </xf>
    <xf numFmtId="164" fontId="23" fillId="3" borderId="6" xfId="0" applyNumberFormat="1" applyFont="1" applyFill="1" applyBorder="1" applyAlignment="1">
      <alignment horizontal="right" vertical="top" wrapText="1"/>
    </xf>
    <xf numFmtId="164" fontId="19" fillId="3" borderId="0" xfId="0" applyNumberFormat="1" applyFont="1" applyFill="1" applyAlignment="1">
      <alignment horizontal="right" vertical="top" wrapText="1"/>
    </xf>
    <xf numFmtId="4" fontId="22" fillId="3" borderId="6" xfId="0" applyNumberFormat="1" applyFont="1" applyFill="1" applyBorder="1" applyAlignment="1">
      <alignment horizontal="right" vertical="top" wrapText="1"/>
    </xf>
    <xf numFmtId="2" fontId="49" fillId="0" borderId="1" xfId="4" applyNumberFormat="1" applyFont="1" applyBorder="1" applyAlignment="1">
      <alignment horizontal="center" vertical="top" wrapText="1"/>
    </xf>
    <xf numFmtId="168" fontId="49" fillId="0" borderId="1" xfId="1" applyNumberFormat="1" applyFont="1" applyBorder="1" applyAlignment="1">
      <alignment horizontal="right" vertical="top" wrapText="1"/>
    </xf>
    <xf numFmtId="0" fontId="45" fillId="0" borderId="0" xfId="0" applyFont="1" applyAlignment="1">
      <alignment vertical="top" wrapText="1"/>
    </xf>
    <xf numFmtId="0" fontId="41" fillId="0" borderId="0" xfId="0" applyFont="1" applyAlignment="1">
      <alignment horizontal="left" vertical="top" wrapText="1"/>
    </xf>
    <xf numFmtId="0" fontId="57" fillId="0" borderId="0" xfId="0" applyFont="1"/>
    <xf numFmtId="0" fontId="58" fillId="0" borderId="0" xfId="0" applyFont="1"/>
    <xf numFmtId="0" fontId="57" fillId="7" borderId="0" xfId="0" applyFont="1" applyFill="1"/>
    <xf numFmtId="0" fontId="57" fillId="7" borderId="0" xfId="13" applyFont="1" applyFill="1"/>
    <xf numFmtId="0" fontId="58" fillId="7" borderId="0" xfId="13" applyFont="1" applyFill="1"/>
    <xf numFmtId="0" fontId="57" fillId="0" borderId="0" xfId="13" applyFont="1"/>
    <xf numFmtId="0" fontId="59" fillId="0" borderId="0" xfId="19" applyFont="1"/>
    <xf numFmtId="0" fontId="60" fillId="0" borderId="0" xfId="0" applyFont="1"/>
    <xf numFmtId="0" fontId="61" fillId="7" borderId="0" xfId="4" applyFont="1" applyFill="1" applyAlignment="1">
      <alignment horizontal="left"/>
    </xf>
    <xf numFmtId="0" fontId="62" fillId="0" borderId="0" xfId="0" applyFont="1"/>
    <xf numFmtId="0" fontId="60" fillId="0" borderId="0" xfId="4" applyFont="1" applyAlignment="1">
      <alignment vertical="center"/>
    </xf>
    <xf numFmtId="0" fontId="22" fillId="3" borderId="77" xfId="0" applyFont="1" applyFill="1" applyBorder="1" applyAlignment="1">
      <alignment vertical="center" wrapText="1"/>
    </xf>
    <xf numFmtId="0" fontId="19" fillId="3" borderId="78" xfId="0" applyFont="1" applyFill="1" applyBorder="1" applyAlignment="1">
      <alignment vertical="center" wrapText="1"/>
    </xf>
    <xf numFmtId="4" fontId="25" fillId="0" borderId="0" xfId="0" applyNumberFormat="1" applyFont="1"/>
    <xf numFmtId="0" fontId="18" fillId="3" borderId="40" xfId="0" applyFont="1" applyFill="1" applyBorder="1" applyAlignment="1">
      <alignment horizontal="left" vertical="center" wrapText="1" indent="1"/>
    </xf>
    <xf numFmtId="4" fontId="38" fillId="3" borderId="40" xfId="0" applyNumberFormat="1" applyFont="1" applyFill="1" applyBorder="1" applyAlignment="1">
      <alignment horizontal="right" vertical="top" wrapText="1"/>
    </xf>
    <xf numFmtId="4" fontId="38" fillId="3" borderId="47" xfId="0" applyNumberFormat="1" applyFont="1" applyFill="1" applyBorder="1" applyAlignment="1">
      <alignment horizontal="right" vertical="top" wrapText="1"/>
    </xf>
    <xf numFmtId="0" fontId="42" fillId="3" borderId="40" xfId="0" applyFont="1" applyFill="1" applyBorder="1" applyAlignment="1">
      <alignment vertical="center" wrapText="1"/>
    </xf>
    <xf numFmtId="4" fontId="42" fillId="3" borderId="40" xfId="0" applyNumberFormat="1" applyFont="1" applyFill="1" applyBorder="1" applyAlignment="1">
      <alignment horizontal="right" vertical="top" wrapText="1"/>
    </xf>
    <xf numFmtId="4" fontId="42" fillId="3" borderId="47" xfId="0" applyNumberFormat="1" applyFont="1" applyFill="1" applyBorder="1" applyAlignment="1">
      <alignment horizontal="right" vertical="top" wrapText="1"/>
    </xf>
    <xf numFmtId="0" fontId="43" fillId="3" borderId="40" xfId="0" applyFont="1" applyFill="1" applyBorder="1" applyAlignment="1">
      <alignment horizontal="left" vertical="center" wrapText="1" indent="1"/>
    </xf>
    <xf numFmtId="4" fontId="44" fillId="3" borderId="40" xfId="0" applyNumberFormat="1" applyFont="1" applyFill="1" applyBorder="1" applyAlignment="1">
      <alignment horizontal="right" vertical="top" wrapText="1"/>
    </xf>
    <xf numFmtId="4" fontId="44" fillId="3" borderId="47" xfId="0" applyNumberFormat="1" applyFont="1" applyFill="1" applyBorder="1" applyAlignment="1">
      <alignment horizontal="right" vertical="top" wrapText="1"/>
    </xf>
    <xf numFmtId="0" fontId="44" fillId="3" borderId="40" xfId="0" applyFont="1" applyFill="1" applyBorder="1" applyAlignment="1">
      <alignment horizontal="left" vertical="center" wrapText="1" indent="1"/>
    </xf>
    <xf numFmtId="4" fontId="38" fillId="3" borderId="38" xfId="0" applyNumberFormat="1" applyFont="1" applyFill="1" applyBorder="1" applyAlignment="1">
      <alignment horizontal="right" vertical="top" wrapText="1"/>
    </xf>
    <xf numFmtId="4" fontId="38" fillId="3" borderId="46" xfId="0" applyNumberFormat="1" applyFont="1" applyFill="1" applyBorder="1" applyAlignment="1">
      <alignment horizontal="right" vertical="top" wrapText="1"/>
    </xf>
    <xf numFmtId="0" fontId="44" fillId="0" borderId="0" xfId="0" applyFont="1" applyAlignment="1">
      <alignment vertical="center"/>
    </xf>
    <xf numFmtId="0" fontId="42" fillId="7" borderId="29" xfId="0" applyFont="1" applyFill="1" applyBorder="1" applyAlignment="1">
      <alignment horizontal="center" vertical="center" wrapText="1"/>
    </xf>
    <xf numFmtId="0" fontId="42" fillId="7" borderId="27" xfId="0" applyFont="1" applyFill="1" applyBorder="1" applyAlignment="1">
      <alignment horizontal="center" vertical="center" wrapText="1"/>
    </xf>
    <xf numFmtId="0" fontId="42" fillId="7" borderId="80" xfId="0" applyFont="1" applyFill="1" applyBorder="1" applyAlignment="1">
      <alignment horizontal="center" vertical="center" wrapText="1"/>
    </xf>
    <xf numFmtId="0" fontId="25" fillId="0" borderId="0" xfId="26" applyFont="1"/>
    <xf numFmtId="0" fontId="28" fillId="0" borderId="0" xfId="0" applyFont="1" applyAlignment="1">
      <alignment vertical="top" wrapText="1"/>
    </xf>
    <xf numFmtId="0" fontId="38" fillId="0" borderId="81" xfId="26" applyFont="1" applyBorder="1"/>
    <xf numFmtId="0" fontId="42" fillId="0" borderId="81" xfId="26" applyFont="1" applyBorder="1" applyAlignment="1">
      <alignment horizontal="center"/>
    </xf>
    <xf numFmtId="0" fontId="42" fillId="0" borderId="81" xfId="26" applyFont="1" applyBorder="1" applyAlignment="1">
      <alignment horizontal="left" wrapText="1"/>
    </xf>
    <xf numFmtId="0" fontId="38" fillId="0" borderId="81" xfId="26" applyFont="1" applyBorder="1" applyAlignment="1">
      <alignment wrapText="1"/>
    </xf>
    <xf numFmtId="4" fontId="38" fillId="0" borderId="81" xfId="26" applyNumberFormat="1" applyFont="1" applyBorder="1"/>
    <xf numFmtId="0" fontId="42" fillId="0" borderId="81" xfId="26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42" fillId="7" borderId="67" xfId="0" applyFont="1" applyFill="1" applyBorder="1" applyAlignment="1">
      <alignment horizontal="center" vertical="center" wrapText="1"/>
    </xf>
    <xf numFmtId="0" fontId="42" fillId="7" borderId="32" xfId="0" applyFont="1" applyFill="1" applyBorder="1" applyAlignment="1">
      <alignment horizontal="center" vertical="center" wrapText="1"/>
    </xf>
    <xf numFmtId="0" fontId="42" fillId="3" borderId="42" xfId="0" applyFont="1" applyFill="1" applyBorder="1" applyAlignment="1">
      <alignment vertical="center" wrapText="1"/>
    </xf>
    <xf numFmtId="164" fontId="42" fillId="3" borderId="42" xfId="0" applyNumberFormat="1" applyFont="1" applyFill="1" applyBorder="1" applyAlignment="1">
      <alignment horizontal="right" vertical="top" wrapText="1"/>
    </xf>
    <xf numFmtId="164" fontId="42" fillId="3" borderId="43" xfId="0" applyNumberFormat="1" applyFont="1" applyFill="1" applyBorder="1" applyAlignment="1">
      <alignment horizontal="right" vertical="top" wrapText="1"/>
    </xf>
    <xf numFmtId="164" fontId="25" fillId="0" borderId="0" xfId="0" applyNumberFormat="1" applyFont="1"/>
    <xf numFmtId="164" fontId="42" fillId="3" borderId="40" xfId="0" applyNumberFormat="1" applyFont="1" applyFill="1" applyBorder="1" applyAlignment="1">
      <alignment horizontal="right" vertical="top" wrapText="1"/>
    </xf>
    <xf numFmtId="164" fontId="42" fillId="3" borderId="44" xfId="0" applyNumberFormat="1" applyFont="1" applyFill="1" applyBorder="1" applyAlignment="1">
      <alignment horizontal="right" vertical="top" wrapText="1"/>
    </xf>
    <xf numFmtId="0" fontId="38" fillId="3" borderId="40" xfId="0" applyFont="1" applyFill="1" applyBorder="1" applyAlignment="1">
      <alignment horizontal="left" vertical="center" wrapText="1"/>
    </xf>
    <xf numFmtId="164" fontId="38" fillId="3" borderId="40" xfId="0" applyNumberFormat="1" applyFont="1" applyFill="1" applyBorder="1" applyAlignment="1">
      <alignment horizontal="right" vertical="top" wrapText="1"/>
    </xf>
    <xf numFmtId="164" fontId="38" fillId="3" borderId="44" xfId="0" applyNumberFormat="1" applyFont="1" applyFill="1" applyBorder="1" applyAlignment="1">
      <alignment horizontal="right" vertical="top" wrapText="1"/>
    </xf>
    <xf numFmtId="0" fontId="44" fillId="3" borderId="40" xfId="0" applyFont="1" applyFill="1" applyBorder="1" applyAlignment="1">
      <alignment horizontal="left" vertical="center" wrapText="1"/>
    </xf>
    <xf numFmtId="164" fontId="44" fillId="3" borderId="40" xfId="0" applyNumberFormat="1" applyFont="1" applyFill="1" applyBorder="1" applyAlignment="1">
      <alignment horizontal="right" vertical="top" wrapText="1"/>
    </xf>
    <xf numFmtId="164" fontId="44" fillId="3" borderId="44" xfId="0" applyNumberFormat="1" applyFont="1" applyFill="1" applyBorder="1" applyAlignment="1">
      <alignment horizontal="right" vertical="top" wrapText="1"/>
    </xf>
    <xf numFmtId="164" fontId="43" fillId="3" borderId="40" xfId="0" applyNumberFormat="1" applyFont="1" applyFill="1" applyBorder="1" applyAlignment="1">
      <alignment horizontal="right" vertical="top" wrapText="1"/>
    </xf>
    <xf numFmtId="164" fontId="43" fillId="3" borderId="44" xfId="0" applyNumberFormat="1" applyFont="1" applyFill="1" applyBorder="1" applyAlignment="1">
      <alignment horizontal="right" vertical="top" wrapText="1"/>
    </xf>
    <xf numFmtId="0" fontId="38" fillId="3" borderId="40" xfId="0" applyFont="1" applyFill="1" applyBorder="1" applyAlignment="1">
      <alignment vertical="center" wrapText="1"/>
    </xf>
    <xf numFmtId="0" fontId="56" fillId="0" borderId="0" xfId="0" applyFont="1" applyAlignment="1">
      <alignment horizontal="left" vertical="center"/>
    </xf>
    <xf numFmtId="0" fontId="30" fillId="0" borderId="0" xfId="0" applyFont="1"/>
    <xf numFmtId="0" fontId="68" fillId="0" borderId="0" xfId="9" applyFont="1"/>
    <xf numFmtId="2" fontId="68" fillId="0" borderId="0" xfId="9" applyNumberFormat="1" applyFont="1"/>
    <xf numFmtId="0" fontId="43" fillId="0" borderId="0" xfId="0" applyFont="1" applyAlignment="1">
      <alignment wrapText="1"/>
    </xf>
    <xf numFmtId="0" fontId="43" fillId="0" borderId="0" xfId="4" applyFont="1"/>
    <xf numFmtId="0" fontId="29" fillId="0" borderId="4" xfId="0" applyFont="1" applyBorder="1" applyAlignment="1">
      <alignment horizontal="center"/>
    </xf>
    <xf numFmtId="2" fontId="69" fillId="0" borderId="1" xfId="9" applyNumberFormat="1" applyFont="1" applyBorder="1" applyAlignment="1">
      <alignment horizontal="center" vertical="center"/>
    </xf>
    <xf numFmtId="0" fontId="69" fillId="0" borderId="1" xfId="9" applyFont="1" applyBorder="1" applyAlignment="1">
      <alignment horizontal="left" vertical="top" wrapText="1"/>
    </xf>
    <xf numFmtId="4" fontId="69" fillId="0" borderId="1" xfId="0" applyNumberFormat="1" applyFont="1" applyBorder="1" applyAlignment="1">
      <alignment vertical="top"/>
    </xf>
    <xf numFmtId="0" fontId="70" fillId="0" borderId="1" xfId="9" applyFont="1" applyBorder="1" applyAlignment="1">
      <alignment horizontal="left" vertical="top" wrapText="1" indent="1"/>
    </xf>
    <xf numFmtId="4" fontId="70" fillId="0" borderId="1" xfId="0" applyNumberFormat="1" applyFont="1" applyBorder="1" applyAlignment="1">
      <alignment vertical="top"/>
    </xf>
    <xf numFmtId="0" fontId="71" fillId="10" borderId="0" xfId="0" applyFont="1" applyFill="1" applyAlignment="1">
      <alignment horizontal="left"/>
    </xf>
    <xf numFmtId="0" fontId="71" fillId="10" borderId="0" xfId="0" applyFont="1" applyFill="1"/>
    <xf numFmtId="0" fontId="71" fillId="10" borderId="0" xfId="0" applyFont="1" applyFill="1" applyAlignment="1">
      <alignment horizontal="center" vertical="center" wrapText="1"/>
    </xf>
    <xf numFmtId="0" fontId="66" fillId="6" borderId="0" xfId="0" applyFont="1" applyFill="1" applyAlignment="1">
      <alignment horizontal="left"/>
    </xf>
    <xf numFmtId="0" fontId="66" fillId="6" borderId="0" xfId="0" applyFont="1" applyFill="1" applyAlignment="1">
      <alignment wrapText="1"/>
    </xf>
    <xf numFmtId="2" fontId="66" fillId="6" borderId="0" xfId="0" applyNumberFormat="1" applyFont="1" applyFill="1" applyAlignment="1">
      <alignment horizontal="right" vertical="top"/>
    </xf>
    <xf numFmtId="174" fontId="66" fillId="6" borderId="0" xfId="0" applyNumberFormat="1" applyFont="1" applyFill="1" applyAlignment="1">
      <alignment horizontal="right" vertical="top"/>
    </xf>
    <xf numFmtId="0" fontId="67" fillId="7" borderId="0" xfId="0" applyFont="1" applyFill="1" applyAlignment="1">
      <alignment horizontal="left" vertical="center" readingOrder="1"/>
    </xf>
    <xf numFmtId="0" fontId="72" fillId="7" borderId="0" xfId="0" applyFont="1" applyFill="1" applyAlignment="1">
      <alignment horizontal="left" vertical="center"/>
    </xf>
    <xf numFmtId="0" fontId="33" fillId="0" borderId="0" xfId="0" applyFont="1"/>
    <xf numFmtId="0" fontId="25" fillId="0" borderId="0" xfId="0" applyFont="1" applyAlignment="1">
      <alignment horizontal="left"/>
    </xf>
    <xf numFmtId="0" fontId="38" fillId="3" borderId="0" xfId="0" applyFont="1" applyFill="1" applyAlignment="1">
      <alignment vertical="center"/>
    </xf>
    <xf numFmtId="0" fontId="25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29" fillId="0" borderId="1" xfId="8" applyFont="1" applyBorder="1" applyAlignment="1">
      <alignment horizontal="center" vertical="center" wrapText="1"/>
    </xf>
    <xf numFmtId="0" fontId="18" fillId="0" borderId="1" xfId="11" applyFont="1" applyBorder="1" applyAlignment="1">
      <alignment horizontal="left" vertical="top" wrapText="1" indent="1"/>
    </xf>
    <xf numFmtId="4" fontId="18" fillId="0" borderId="1" xfId="0" applyNumberFormat="1" applyFont="1" applyBorder="1" applyAlignment="1">
      <alignment horizontal="right" vertical="top"/>
    </xf>
    <xf numFmtId="0" fontId="29" fillId="0" borderId="1" xfId="11" applyFont="1" applyBorder="1" applyAlignment="1">
      <alignment vertical="top" wrapText="1"/>
    </xf>
    <xf numFmtId="4" fontId="29" fillId="0" borderId="1" xfId="0" applyNumberFormat="1" applyFont="1" applyBorder="1" applyAlignment="1">
      <alignment horizontal="right" vertical="top"/>
    </xf>
    <xf numFmtId="0" fontId="34" fillId="0" borderId="0" xfId="0" applyFont="1" applyAlignment="1">
      <alignment vertical="top"/>
    </xf>
    <xf numFmtId="0" fontId="67" fillId="7" borderId="0" xfId="0" applyFont="1" applyFill="1" applyAlignment="1">
      <alignment vertical="center" readingOrder="1"/>
    </xf>
    <xf numFmtId="0" fontId="40" fillId="0" borderId="0" xfId="7" applyFont="1" applyAlignment="1">
      <alignment horizontal="right"/>
    </xf>
    <xf numFmtId="2" fontId="40" fillId="0" borderId="0" xfId="7" applyNumberFormat="1" applyFont="1" applyAlignment="1">
      <alignment horizontal="right"/>
    </xf>
    <xf numFmtId="0" fontId="29" fillId="0" borderId="1" xfId="7" applyFont="1" applyBorder="1" applyAlignment="1">
      <alignment horizontal="center"/>
    </xf>
    <xf numFmtId="0" fontId="18" fillId="0" borderId="1" xfId="7" applyFont="1" applyBorder="1" applyAlignment="1">
      <alignment horizontal="left" wrapText="1" indent="1"/>
    </xf>
    <xf numFmtId="2" fontId="18" fillId="0" borderId="1" xfId="0" applyNumberFormat="1" applyFont="1" applyBorder="1" applyAlignment="1">
      <alignment horizontal="right" vertical="top" wrapText="1"/>
    </xf>
    <xf numFmtId="164" fontId="40" fillId="0" borderId="0" xfId="7" applyNumberFormat="1" applyFont="1" applyAlignment="1">
      <alignment horizontal="right"/>
    </xf>
    <xf numFmtId="0" fontId="29" fillId="0" borderId="1" xfId="7" applyFont="1" applyBorder="1" applyAlignment="1">
      <alignment horizontal="left" wrapText="1"/>
    </xf>
    <xf numFmtId="2" fontId="29" fillId="0" borderId="1" xfId="0" applyNumberFormat="1" applyFont="1" applyBorder="1" applyAlignment="1">
      <alignment horizontal="right" vertical="top" wrapText="1"/>
    </xf>
    <xf numFmtId="169" fontId="40" fillId="0" borderId="0" xfId="7" applyNumberFormat="1" applyFont="1" applyAlignment="1">
      <alignment horizontal="right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vertical="top" wrapText="1"/>
    </xf>
    <xf numFmtId="2" fontId="29" fillId="0" borderId="1" xfId="0" applyNumberFormat="1" applyFont="1" applyBorder="1" applyAlignment="1">
      <alignment horizontal="right" vertical="top"/>
    </xf>
    <xf numFmtId="2" fontId="18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164" fontId="18" fillId="0" borderId="1" xfId="0" applyNumberFormat="1" applyFont="1" applyBorder="1" applyAlignment="1">
      <alignment horizontal="right" vertical="top"/>
    </xf>
    <xf numFmtId="2" fontId="25" fillId="0" borderId="0" xfId="0" applyNumberFormat="1" applyFont="1"/>
    <xf numFmtId="0" fontId="20" fillId="8" borderId="0" xfId="0" applyFont="1" applyFill="1" applyAlignment="1">
      <alignment horizontal="center" vertical="center" wrapText="1"/>
    </xf>
    <xf numFmtId="0" fontId="19" fillId="8" borderId="79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42" fillId="7" borderId="33" xfId="0" applyFont="1" applyFill="1" applyBorder="1" applyAlignment="1">
      <alignment horizontal="center" vertical="center" wrapText="1"/>
    </xf>
    <xf numFmtId="4" fontId="42" fillId="3" borderId="38" xfId="0" applyNumberFormat="1" applyFont="1" applyFill="1" applyBorder="1" applyAlignment="1">
      <alignment horizontal="right" vertical="center" wrapText="1"/>
    </xf>
    <xf numFmtId="164" fontId="42" fillId="3" borderId="45" xfId="0" applyNumberFormat="1" applyFont="1" applyFill="1" applyBorder="1" applyAlignment="1">
      <alignment vertical="center"/>
    </xf>
    <xf numFmtId="4" fontId="44" fillId="3" borderId="40" xfId="0" applyNumberFormat="1" applyFont="1" applyFill="1" applyBorder="1" applyAlignment="1">
      <alignment horizontal="right" vertical="center" wrapText="1"/>
    </xf>
    <xf numFmtId="164" fontId="44" fillId="3" borderId="44" xfId="0" applyNumberFormat="1" applyFont="1" applyFill="1" applyBorder="1" applyAlignment="1">
      <alignment horizontal="right" vertical="center"/>
    </xf>
    <xf numFmtId="0" fontId="45" fillId="0" borderId="0" xfId="0" applyFont="1"/>
    <xf numFmtId="0" fontId="38" fillId="3" borderId="40" xfId="0" applyFont="1" applyFill="1" applyBorder="1" applyAlignment="1">
      <alignment horizontal="left" vertical="center" wrapText="1" indent="2"/>
    </xf>
    <xf numFmtId="4" fontId="38" fillId="3" borderId="40" xfId="0" applyNumberFormat="1" applyFont="1" applyFill="1" applyBorder="1" applyAlignment="1">
      <alignment horizontal="right" vertical="center" wrapText="1"/>
    </xf>
    <xf numFmtId="164" fontId="38" fillId="3" borderId="44" xfId="0" applyNumberFormat="1" applyFont="1" applyFill="1" applyBorder="1" applyAlignment="1">
      <alignment vertical="center"/>
    </xf>
    <xf numFmtId="0" fontId="42" fillId="7" borderId="6" xfId="0" applyFont="1" applyFill="1" applyBorder="1" applyAlignment="1">
      <alignment vertical="center" wrapText="1"/>
    </xf>
    <xf numFmtId="0" fontId="42" fillId="7" borderId="6" xfId="0" applyFont="1" applyFill="1" applyBorder="1" applyAlignment="1">
      <alignment horizontal="center" vertical="center" wrapText="1"/>
    </xf>
    <xf numFmtId="164" fontId="42" fillId="3" borderId="38" xfId="0" applyNumberFormat="1" applyFont="1" applyFill="1" applyBorder="1" applyAlignment="1">
      <alignment horizontal="right" vertical="center" wrapText="1"/>
    </xf>
    <xf numFmtId="164" fontId="38" fillId="3" borderId="40" xfId="0" applyNumberFormat="1" applyFont="1" applyFill="1" applyBorder="1" applyAlignment="1">
      <alignment horizontal="right" vertical="center" wrapText="1"/>
    </xf>
    <xf numFmtId="0" fontId="38" fillId="3" borderId="0" xfId="0" applyFont="1" applyFill="1" applyAlignment="1">
      <alignment horizontal="left" vertical="center" wrapText="1" indent="2"/>
    </xf>
    <xf numFmtId="0" fontId="38" fillId="3" borderId="0" xfId="0" applyFont="1" applyFill="1" applyAlignment="1">
      <alignment horizontal="right" vertical="center" wrapText="1"/>
    </xf>
    <xf numFmtId="164" fontId="38" fillId="3" borderId="79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42" fillId="7" borderId="50" xfId="0" applyFont="1" applyFill="1" applyBorder="1" applyAlignment="1">
      <alignment horizontal="center" vertical="center" wrapText="1"/>
    </xf>
    <xf numFmtId="4" fontId="42" fillId="3" borderId="42" xfId="0" applyNumberFormat="1" applyFont="1" applyFill="1" applyBorder="1" applyAlignment="1">
      <alignment vertical="center"/>
    </xf>
    <xf numFmtId="4" fontId="42" fillId="3" borderId="42" xfId="0" applyNumberFormat="1" applyFont="1" applyFill="1" applyBorder="1" applyAlignment="1">
      <alignment vertical="center" wrapText="1"/>
    </xf>
    <xf numFmtId="4" fontId="42" fillId="3" borderId="40" xfId="0" applyNumberFormat="1" applyFont="1" applyFill="1" applyBorder="1" applyAlignment="1">
      <alignment horizontal="right" vertical="center"/>
    </xf>
    <xf numFmtId="4" fontId="42" fillId="3" borderId="40" xfId="0" applyNumberFormat="1" applyFont="1" applyFill="1" applyBorder="1" applyAlignment="1">
      <alignment horizontal="right" vertical="center" wrapText="1"/>
    </xf>
    <xf numFmtId="4" fontId="38" fillId="3" borderId="40" xfId="0" applyNumberFormat="1" applyFont="1" applyFill="1" applyBorder="1" applyAlignment="1">
      <alignment vertical="center"/>
    </xf>
    <xf numFmtId="4" fontId="35" fillId="3" borderId="40" xfId="0" applyNumberFormat="1" applyFont="1" applyFill="1" applyBorder="1" applyAlignment="1">
      <alignment vertical="center"/>
    </xf>
    <xf numFmtId="4" fontId="35" fillId="3" borderId="40" xfId="0" applyNumberFormat="1" applyFont="1" applyFill="1" applyBorder="1" applyAlignment="1">
      <alignment vertical="center" wrapText="1"/>
    </xf>
    <xf numFmtId="4" fontId="38" fillId="3" borderId="40" xfId="0" applyNumberFormat="1" applyFont="1" applyFill="1" applyBorder="1" applyAlignment="1">
      <alignment vertical="center" wrapText="1"/>
    </xf>
    <xf numFmtId="0" fontId="29" fillId="3" borderId="40" xfId="0" applyFont="1" applyFill="1" applyBorder="1" applyAlignment="1">
      <alignment vertical="center" wrapText="1"/>
    </xf>
    <xf numFmtId="0" fontId="18" fillId="3" borderId="0" xfId="0" applyFont="1" applyFill="1" applyAlignment="1">
      <alignment horizontal="left" vertical="center" wrapText="1" indent="1"/>
    </xf>
    <xf numFmtId="4" fontId="38" fillId="3" borderId="0" xfId="0" applyNumberFormat="1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8" fillId="3" borderId="0" xfId="0" applyFont="1" applyFill="1" applyAlignment="1">
      <alignment vertical="center" wrapText="1"/>
    </xf>
    <xf numFmtId="0" fontId="25" fillId="0" borderId="0" xfId="20" applyFont="1"/>
    <xf numFmtId="0" fontId="25" fillId="0" borderId="0" xfId="20" applyFont="1" applyAlignment="1">
      <alignment vertical="top"/>
    </xf>
    <xf numFmtId="0" fontId="37" fillId="0" borderId="0" xfId="0" applyFont="1" applyAlignment="1">
      <alignment horizontal="left" vertical="top" wrapText="1"/>
    </xf>
    <xf numFmtId="0" fontId="41" fillId="0" borderId="0" xfId="20" applyFont="1"/>
    <xf numFmtId="0" fontId="25" fillId="0" borderId="0" xfId="20" applyFont="1" applyProtection="1">
      <protection locked="0"/>
    </xf>
    <xf numFmtId="0" fontId="29" fillId="0" borderId="1" xfId="4" applyFont="1" applyBorder="1" applyAlignment="1">
      <alignment horizontal="center"/>
    </xf>
    <xf numFmtId="0" fontId="18" fillId="4" borderId="1" xfId="15" applyFont="1" applyFill="1" applyBorder="1" applyAlignment="1">
      <alignment wrapText="1"/>
    </xf>
    <xf numFmtId="165" fontId="18" fillId="4" borderId="1" xfId="14" applyNumberFormat="1" applyFont="1" applyFill="1" applyBorder="1" applyAlignment="1">
      <alignment vertical="top"/>
    </xf>
    <xf numFmtId="0" fontId="25" fillId="0" borderId="0" xfId="20" applyFont="1" applyAlignment="1">
      <alignment horizontal="right" vertical="top"/>
    </xf>
    <xf numFmtId="4" fontId="18" fillId="4" borderId="0" xfId="14" applyNumberFormat="1" applyFont="1" applyFill="1"/>
    <xf numFmtId="0" fontId="46" fillId="0" borderId="0" xfId="13" applyFont="1" applyAlignment="1">
      <alignment wrapText="1"/>
    </xf>
    <xf numFmtId="0" fontId="18" fillId="0" borderId="0" xfId="13" applyFont="1" applyAlignment="1">
      <alignment wrapText="1"/>
    </xf>
    <xf numFmtId="0" fontId="29" fillId="0" borderId="10" xfId="13" applyFont="1" applyBorder="1" applyAlignment="1">
      <alignment horizontal="center" wrapText="1"/>
    </xf>
    <xf numFmtId="0" fontId="29" fillId="0" borderId="4" xfId="13" applyFont="1" applyBorder="1" applyAlignment="1">
      <alignment horizontal="center"/>
    </xf>
    <xf numFmtId="0" fontId="29" fillId="0" borderId="10" xfId="13" applyFont="1" applyBorder="1" applyAlignment="1">
      <alignment horizontal="center"/>
    </xf>
    <xf numFmtId="0" fontId="18" fillId="0" borderId="2" xfId="13" applyFont="1" applyBorder="1" applyAlignment="1">
      <alignment wrapText="1"/>
    </xf>
    <xf numFmtId="0" fontId="18" fillId="0" borderId="1" xfId="13" applyFont="1" applyBorder="1" applyAlignment="1">
      <alignment horizontal="right" vertical="top"/>
    </xf>
    <xf numFmtId="170" fontId="18" fillId="0" borderId="1" xfId="13" applyNumberFormat="1" applyFont="1" applyBorder="1" applyAlignment="1">
      <alignment horizontal="right" vertical="top"/>
    </xf>
    <xf numFmtId="0" fontId="73" fillId="0" borderId="0" xfId="21" applyFont="1" applyAlignment="1">
      <alignment vertical="center"/>
    </xf>
    <xf numFmtId="0" fontId="49" fillId="0" borderId="0" xfId="22" applyFont="1"/>
    <xf numFmtId="4" fontId="25" fillId="0" borderId="0" xfId="11" applyNumberFormat="1" applyFont="1" applyAlignment="1">
      <alignment horizontal="right"/>
    </xf>
    <xf numFmtId="4" fontId="37" fillId="0" borderId="0" xfId="11" applyNumberFormat="1" applyFont="1"/>
    <xf numFmtId="4" fontId="74" fillId="0" borderId="0" xfId="21" applyNumberFormat="1" applyFont="1"/>
    <xf numFmtId="0" fontId="75" fillId="0" borderId="0" xfId="21" applyFont="1"/>
    <xf numFmtId="0" fontId="18" fillId="0" borderId="1" xfId="22" applyFont="1" applyBorder="1"/>
    <xf numFmtId="49" fontId="29" fillId="0" borderId="4" xfId="22" applyNumberFormat="1" applyFont="1" applyBorder="1" applyAlignment="1">
      <alignment horizontal="center"/>
    </xf>
    <xf numFmtId="14" fontId="29" fillId="0" borderId="1" xfId="22" applyNumberFormat="1" applyFont="1" applyBorder="1" applyAlignment="1">
      <alignment horizontal="center"/>
    </xf>
    <xf numFmtId="49" fontId="29" fillId="0" borderId="1" xfId="22" applyNumberFormat="1" applyFont="1" applyBorder="1" applyAlignment="1">
      <alignment horizontal="center"/>
    </xf>
    <xf numFmtId="0" fontId="18" fillId="0" borderId="1" xfId="22" applyFont="1" applyBorder="1" applyAlignment="1">
      <alignment wrapText="1"/>
    </xf>
    <xf numFmtId="4" fontId="18" fillId="0" borderId="1" xfId="22" applyNumberFormat="1" applyFont="1" applyBorder="1" applyAlignment="1">
      <alignment vertical="top"/>
    </xf>
    <xf numFmtId="2" fontId="29" fillId="0" borderId="0" xfId="13" applyNumberFormat="1" applyFont="1"/>
    <xf numFmtId="0" fontId="29" fillId="0" borderId="0" xfId="13" applyFont="1" applyAlignment="1">
      <alignment horizontal="center"/>
    </xf>
    <xf numFmtId="0" fontId="29" fillId="0" borderId="4" xfId="16" applyFont="1" applyBorder="1" applyAlignment="1">
      <alignment horizontal="center"/>
    </xf>
    <xf numFmtId="0" fontId="29" fillId="0" borderId="1" xfId="16" applyFont="1" applyBorder="1" applyAlignment="1">
      <alignment horizontal="center"/>
    </xf>
    <xf numFmtId="0" fontId="18" fillId="0" borderId="1" xfId="13" applyFont="1" applyBorder="1" applyAlignment="1">
      <alignment vertical="center" wrapText="1"/>
    </xf>
    <xf numFmtId="4" fontId="18" fillId="0" borderId="1" xfId="13" applyNumberFormat="1" applyFont="1" applyBorder="1"/>
    <xf numFmtId="164" fontId="18" fillId="0" borderId="0" xfId="13" applyNumberFormat="1" applyFont="1"/>
    <xf numFmtId="2" fontId="18" fillId="0" borderId="1" xfId="13" applyNumberFormat="1" applyFont="1" applyBorder="1"/>
    <xf numFmtId="2" fontId="18" fillId="0" borderId="0" xfId="13" applyNumberFormat="1" applyFont="1" applyAlignment="1">
      <alignment horizontal="right"/>
    </xf>
    <xf numFmtId="4" fontId="18" fillId="0" borderId="0" xfId="13" applyNumberFormat="1" applyFont="1" applyAlignment="1">
      <alignment horizontal="right"/>
    </xf>
    <xf numFmtId="0" fontId="76" fillId="0" borderId="0" xfId="13" applyFont="1" applyAlignment="1">
      <alignment wrapText="1"/>
    </xf>
    <xf numFmtId="4" fontId="35" fillId="0" borderId="0" xfId="4" applyNumberFormat="1" applyFont="1"/>
    <xf numFmtId="0" fontId="45" fillId="0" borderId="0" xfId="0" applyFont="1" applyAlignment="1">
      <alignment wrapText="1"/>
    </xf>
    <xf numFmtId="4" fontId="35" fillId="0" borderId="0" xfId="4" applyNumberFormat="1" applyFont="1" applyProtection="1">
      <protection locked="0"/>
    </xf>
    <xf numFmtId="0" fontId="43" fillId="0" borderId="0" xfId="13" applyFont="1" applyAlignment="1">
      <alignment vertical="center" wrapText="1"/>
    </xf>
    <xf numFmtId="4" fontId="40" fillId="0" borderId="0" xfId="4" applyNumberFormat="1" applyFont="1" applyAlignment="1">
      <alignment horizontal="center"/>
    </xf>
    <xf numFmtId="4" fontId="18" fillId="0" borderId="1" xfId="13" applyNumberFormat="1" applyFont="1" applyBorder="1" applyAlignment="1">
      <alignment wrapText="1"/>
    </xf>
    <xf numFmtId="165" fontId="18" fillId="0" borderId="1" xfId="13" applyNumberFormat="1" applyFont="1" applyBorder="1" applyAlignment="1">
      <alignment horizontal="right" vertical="top"/>
    </xf>
    <xf numFmtId="165" fontId="18" fillId="0" borderId="11" xfId="13" applyNumberFormat="1" applyFont="1" applyBorder="1" applyAlignment="1">
      <alignment horizontal="right" vertical="top"/>
    </xf>
    <xf numFmtId="3" fontId="34" fillId="0" borderId="0" xfId="4" applyNumberFormat="1" applyFont="1" applyAlignment="1">
      <alignment horizontal="left"/>
    </xf>
    <xf numFmtId="4" fontId="39" fillId="0" borderId="0" xfId="13" applyNumberFormat="1" applyFont="1"/>
    <xf numFmtId="4" fontId="38" fillId="0" borderId="0" xfId="13" applyNumberFormat="1" applyFont="1"/>
    <xf numFmtId="0" fontId="26" fillId="0" borderId="0" xfId="0" applyFont="1" applyAlignment="1">
      <alignment vertical="top"/>
    </xf>
    <xf numFmtId="0" fontId="28" fillId="0" borderId="0" xfId="0" applyFont="1"/>
    <xf numFmtId="0" fontId="77" fillId="0" borderId="0" xfId="0" applyFont="1"/>
    <xf numFmtId="0" fontId="64" fillId="0" borderId="0" xfId="21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42" fillId="7" borderId="76" xfId="0" applyFont="1" applyFill="1" applyBorder="1" applyAlignment="1">
      <alignment horizontal="center" vertical="center" wrapText="1"/>
    </xf>
    <xf numFmtId="4" fontId="38" fillId="3" borderId="0" xfId="0" applyNumberFormat="1" applyFont="1" applyFill="1" applyAlignment="1">
      <alignment vertical="top" wrapText="1"/>
    </xf>
    <xf numFmtId="4" fontId="38" fillId="3" borderId="87" xfId="0" applyNumberFormat="1" applyFont="1" applyFill="1" applyBorder="1" applyAlignment="1">
      <alignment vertical="top" wrapText="1"/>
    </xf>
    <xf numFmtId="0" fontId="43" fillId="0" borderId="0" xfId="4" applyFont="1" applyAlignment="1">
      <alignment wrapText="1"/>
    </xf>
    <xf numFmtId="4" fontId="33" fillId="0" borderId="0" xfId="0" applyNumberFormat="1" applyFont="1" applyAlignment="1">
      <alignment vertical="center" wrapText="1"/>
    </xf>
    <xf numFmtId="0" fontId="42" fillId="7" borderId="88" xfId="0" applyFont="1" applyFill="1" applyBorder="1" applyAlignment="1">
      <alignment horizontal="center" vertical="center" wrapText="1"/>
    </xf>
    <xf numFmtId="0" fontId="42" fillId="3" borderId="0" xfId="0" applyFont="1" applyFill="1" applyAlignment="1">
      <alignment vertical="center" wrapText="1"/>
    </xf>
    <xf numFmtId="164" fontId="42" fillId="3" borderId="0" xfId="0" applyNumberFormat="1" applyFont="1" applyFill="1" applyAlignment="1">
      <alignment vertical="top" wrapText="1"/>
    </xf>
    <xf numFmtId="164" fontId="42" fillId="3" borderId="79" xfId="0" applyNumberFormat="1" applyFont="1" applyFill="1" applyBorder="1" applyAlignment="1">
      <alignment vertical="top" wrapText="1"/>
    </xf>
    <xf numFmtId="0" fontId="38" fillId="3" borderId="30" xfId="0" applyFont="1" applyFill="1" applyBorder="1" applyAlignment="1">
      <alignment vertical="center" wrapText="1"/>
    </xf>
    <xf numFmtId="0" fontId="30" fillId="7" borderId="0" xfId="0" applyFont="1" applyFill="1"/>
    <xf numFmtId="168" fontId="25" fillId="0" borderId="0" xfId="0" applyNumberFormat="1" applyFont="1"/>
    <xf numFmtId="0" fontId="42" fillId="7" borderId="18" xfId="0" applyFont="1" applyFill="1" applyBorder="1" applyAlignment="1">
      <alignment horizontal="center" vertical="center" wrapText="1"/>
    </xf>
    <xf numFmtId="2" fontId="42" fillId="3" borderId="38" xfId="0" applyNumberFormat="1" applyFont="1" applyFill="1" applyBorder="1" applyAlignment="1">
      <alignment vertical="top" wrapText="1"/>
    </xf>
    <xf numFmtId="0" fontId="42" fillId="3" borderId="45" xfId="0" applyFont="1" applyFill="1" applyBorder="1" applyAlignment="1">
      <alignment horizontal="right" vertical="top" wrapText="1"/>
    </xf>
    <xf numFmtId="2" fontId="38" fillId="3" borderId="40" xfId="0" applyNumberFormat="1" applyFont="1" applyFill="1" applyBorder="1" applyAlignment="1">
      <alignment horizontal="right" vertical="top" wrapText="1"/>
    </xf>
    <xf numFmtId="0" fontId="38" fillId="3" borderId="44" xfId="0" applyFont="1" applyFill="1" applyBorder="1" applyAlignment="1">
      <alignment horizontal="right" vertical="top" wrapText="1"/>
    </xf>
    <xf numFmtId="0" fontId="38" fillId="3" borderId="0" xfId="0" applyFont="1" applyFill="1" applyAlignment="1">
      <alignment horizontal="left" vertical="center" wrapText="1" indent="1"/>
    </xf>
    <xf numFmtId="2" fontId="38" fillId="3" borderId="0" xfId="0" applyNumberFormat="1" applyFont="1" applyFill="1" applyAlignment="1">
      <alignment horizontal="right" vertical="top" wrapText="1"/>
    </xf>
    <xf numFmtId="0" fontId="38" fillId="3" borderId="79" xfId="0" applyFont="1" applyFill="1" applyBorder="1" applyAlignment="1">
      <alignment horizontal="right" vertical="top" wrapText="1"/>
    </xf>
    <xf numFmtId="0" fontId="18" fillId="0" borderId="0" xfId="12" applyFont="1"/>
    <xf numFmtId="0" fontId="43" fillId="0" borderId="0" xfId="0" applyFont="1"/>
    <xf numFmtId="0" fontId="29" fillId="0" borderId="4" xfId="12" applyFont="1" applyBorder="1" applyAlignment="1">
      <alignment horizontal="center" vertical="center"/>
    </xf>
    <xf numFmtId="0" fontId="29" fillId="0" borderId="1" xfId="12" applyFont="1" applyBorder="1" applyAlignment="1">
      <alignment horizontal="center"/>
    </xf>
    <xf numFmtId="164" fontId="18" fillId="0" borderId="0" xfId="12" applyNumberFormat="1" applyFont="1"/>
    <xf numFmtId="0" fontId="29" fillId="0" borderId="1" xfId="0" applyFont="1" applyBorder="1" applyAlignment="1">
      <alignment horizontal="left" vertical="top" wrapText="1"/>
    </xf>
    <xf numFmtId="4" fontId="18" fillId="0" borderId="0" xfId="12" applyNumberFormat="1" applyFont="1"/>
    <xf numFmtId="0" fontId="18" fillId="0" borderId="0" xfId="12" applyFont="1" applyAlignment="1">
      <alignment wrapText="1"/>
    </xf>
    <xf numFmtId="172" fontId="18" fillId="0" borderId="0" xfId="12" applyNumberFormat="1" applyFont="1"/>
    <xf numFmtId="2" fontId="18" fillId="0" borderId="0" xfId="12" applyNumberFormat="1" applyFont="1"/>
    <xf numFmtId="0" fontId="35" fillId="0" borderId="0" xfId="12" applyFont="1"/>
    <xf numFmtId="0" fontId="30" fillId="0" borderId="0" xfId="12" applyFont="1"/>
    <xf numFmtId="0" fontId="28" fillId="0" borderId="0" xfId="0" applyFont="1" applyAlignment="1">
      <alignment vertical="top"/>
    </xf>
    <xf numFmtId="0" fontId="28" fillId="0" borderId="0" xfId="2" applyFont="1" applyAlignment="1">
      <alignment vertical="top" wrapText="1"/>
    </xf>
    <xf numFmtId="0" fontId="28" fillId="0" borderId="0" xfId="2" applyFont="1" applyAlignment="1">
      <alignment vertical="center"/>
    </xf>
    <xf numFmtId="0" fontId="47" fillId="0" borderId="0" xfId="13" applyFont="1"/>
    <xf numFmtId="0" fontId="29" fillId="0" borderId="1" xfId="13" applyFont="1" applyBorder="1" applyAlignment="1">
      <alignment horizontal="center"/>
    </xf>
    <xf numFmtId="0" fontId="18" fillId="0" borderId="1" xfId="13" applyFont="1" applyBorder="1" applyAlignment="1">
      <alignment horizontal="left" vertical="center" wrapText="1"/>
    </xf>
    <xf numFmtId="164" fontId="18" fillId="0" borderId="1" xfId="13" applyNumberFormat="1" applyFont="1" applyBorder="1" applyAlignment="1">
      <alignment horizontal="right" vertical="top"/>
    </xf>
    <xf numFmtId="4" fontId="43" fillId="0" borderId="0" xfId="23" applyNumberFormat="1" applyFont="1" applyAlignment="1">
      <alignment wrapText="1"/>
    </xf>
    <xf numFmtId="0" fontId="64" fillId="0" borderId="0" xfId="0" applyFont="1"/>
    <xf numFmtId="0" fontId="28" fillId="0" borderId="0" xfId="0" applyFont="1" applyAlignment="1">
      <alignment horizontal="left" vertical="center" wrapText="1"/>
    </xf>
    <xf numFmtId="0" fontId="41" fillId="0" borderId="0" xfId="0" applyFont="1"/>
    <xf numFmtId="0" fontId="29" fillId="0" borderId="1" xfId="8" applyFont="1" applyBorder="1" applyAlignment="1">
      <alignment horizontal="center"/>
    </xf>
    <xf numFmtId="2" fontId="29" fillId="0" borderId="1" xfId="8" applyNumberFormat="1" applyFont="1" applyBorder="1" applyAlignment="1">
      <alignment horizontal="left" vertical="top" wrapText="1"/>
    </xf>
    <xf numFmtId="4" fontId="29" fillId="0" borderId="1" xfId="8" applyNumberFormat="1" applyFont="1" applyBorder="1" applyAlignment="1">
      <alignment horizontal="right" vertical="top"/>
    </xf>
    <xf numFmtId="2" fontId="18" fillId="0" borderId="1" xfId="8" applyNumberFormat="1" applyFont="1" applyBorder="1" applyAlignment="1">
      <alignment horizontal="left" vertical="top" wrapText="1" indent="1"/>
    </xf>
    <xf numFmtId="0" fontId="18" fillId="0" borderId="1" xfId="27" applyFont="1" applyBorder="1" applyAlignment="1">
      <alignment horizontal="left" vertical="top" wrapText="1" indent="1"/>
    </xf>
    <xf numFmtId="4" fontId="35" fillId="0" borderId="0" xfId="0" applyNumberFormat="1" applyFont="1"/>
    <xf numFmtId="0" fontId="29" fillId="0" borderId="1" xfId="8" applyFont="1" applyBorder="1" applyAlignment="1">
      <alignment horizontal="center" vertical="center"/>
    </xf>
    <xf numFmtId="0" fontId="76" fillId="0" borderId="0" xfId="0" applyFont="1" applyAlignment="1">
      <alignment horizontal="left" vertical="top" wrapText="1"/>
    </xf>
    <xf numFmtId="0" fontId="46" fillId="0" borderId="0" xfId="2" applyFont="1"/>
    <xf numFmtId="0" fontId="41" fillId="0" borderId="0" xfId="2" applyFont="1" applyAlignment="1">
      <alignment horizontal="left" vertical="top"/>
    </xf>
    <xf numFmtId="0" fontId="76" fillId="0" borderId="0" xfId="2" applyFont="1"/>
    <xf numFmtId="0" fontId="37" fillId="0" borderId="0" xfId="2" applyFont="1"/>
    <xf numFmtId="0" fontId="28" fillId="0" borderId="0" xfId="2" applyFont="1"/>
    <xf numFmtId="0" fontId="32" fillId="0" borderId="0" xfId="2" applyFont="1"/>
    <xf numFmtId="0" fontId="34" fillId="0" borderId="0" xfId="0" applyFont="1" applyAlignment="1">
      <alignment horizontal="left" vertical="center"/>
    </xf>
    <xf numFmtId="49" fontId="29" fillId="0" borderId="1" xfId="3" applyNumberFormat="1" applyFont="1" applyBorder="1" applyAlignment="1">
      <alignment horizontal="center" vertical="center"/>
    </xf>
    <xf numFmtId="0" fontId="18" fillId="0" borderId="1" xfId="2" applyFont="1" applyBorder="1"/>
    <xf numFmtId="164" fontId="18" fillId="0" borderId="1" xfId="2" applyNumberFormat="1" applyFont="1" applyBorder="1" applyAlignment="1">
      <alignment vertical="top"/>
    </xf>
    <xf numFmtId="0" fontId="18" fillId="0" borderId="1" xfId="2" applyFont="1" applyBorder="1" applyAlignment="1">
      <alignment vertical="top"/>
    </xf>
    <xf numFmtId="0" fontId="18" fillId="0" borderId="1" xfId="2" applyFont="1" applyBorder="1" applyAlignment="1">
      <alignment wrapText="1"/>
    </xf>
    <xf numFmtId="0" fontId="36" fillId="0" borderId="0" xfId="0" applyFont="1"/>
    <xf numFmtId="164" fontId="21" fillId="3" borderId="6" xfId="0" applyNumberFormat="1" applyFont="1" applyFill="1" applyBorder="1" applyAlignment="1">
      <alignment horizontal="right" vertical="center" wrapText="1"/>
    </xf>
    <xf numFmtId="164" fontId="21" fillId="3" borderId="5" xfId="0" applyNumberFormat="1" applyFont="1" applyFill="1" applyBorder="1" applyAlignment="1">
      <alignment horizontal="right" vertical="center" wrapText="1"/>
    </xf>
    <xf numFmtId="2" fontId="21" fillId="3" borderId="0" xfId="0" applyNumberFormat="1" applyFont="1" applyFill="1" applyAlignment="1">
      <alignment horizontal="right" vertical="top" wrapText="1"/>
    </xf>
    <xf numFmtId="2" fontId="21" fillId="3" borderId="7" xfId="0" applyNumberFormat="1" applyFont="1" applyFill="1" applyBorder="1" applyAlignment="1">
      <alignment horizontal="right" vertical="top" wrapText="1"/>
    </xf>
    <xf numFmtId="164" fontId="19" fillId="3" borderId="7" xfId="0" applyNumberFormat="1" applyFont="1" applyFill="1" applyBorder="1" applyAlignment="1">
      <alignment horizontal="right" vertical="top" wrapText="1"/>
    </xf>
    <xf numFmtId="164" fontId="21" fillId="3" borderId="7" xfId="0" applyNumberFormat="1" applyFont="1" applyFill="1" applyBorder="1" applyAlignment="1">
      <alignment horizontal="right" vertical="top" wrapText="1"/>
    </xf>
    <xf numFmtId="0" fontId="29" fillId="9" borderId="66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38" fillId="6" borderId="39" xfId="0" applyFont="1" applyFill="1" applyBorder="1" applyAlignment="1">
      <alignment horizontal="center" vertical="center" wrapText="1"/>
    </xf>
    <xf numFmtId="3" fontId="38" fillId="6" borderId="52" xfId="0" applyNumberFormat="1" applyFont="1" applyFill="1" applyBorder="1" applyAlignment="1">
      <alignment horizontal="right" vertical="top" wrapText="1"/>
    </xf>
    <xf numFmtId="3" fontId="25" fillId="0" borderId="0" xfId="0" applyNumberFormat="1" applyFont="1"/>
    <xf numFmtId="0" fontId="38" fillId="3" borderId="41" xfId="0" applyFont="1" applyFill="1" applyBorder="1" applyAlignment="1">
      <alignment horizontal="center" vertical="center" wrapText="1"/>
    </xf>
    <xf numFmtId="3" fontId="38" fillId="3" borderId="6" xfId="0" applyNumberFormat="1" applyFont="1" applyFill="1" applyBorder="1" applyAlignment="1">
      <alignment horizontal="right" vertical="top" wrapText="1"/>
    </xf>
    <xf numFmtId="0" fontId="38" fillId="3" borderId="6" xfId="0" applyFont="1" applyFill="1" applyBorder="1" applyAlignment="1">
      <alignment horizontal="right" vertical="top" wrapText="1"/>
    </xf>
    <xf numFmtId="0" fontId="18" fillId="3" borderId="41" xfId="0" applyFont="1" applyFill="1" applyBorder="1" applyAlignment="1">
      <alignment horizontal="center" vertical="center" wrapText="1"/>
    </xf>
    <xf numFmtId="164" fontId="38" fillId="3" borderId="6" xfId="0" applyNumberFormat="1" applyFont="1" applyFill="1" applyBorder="1" applyAlignment="1">
      <alignment horizontal="right" vertical="top" wrapText="1"/>
    </xf>
    <xf numFmtId="169" fontId="38" fillId="3" borderId="6" xfId="0" applyNumberFormat="1" applyFont="1" applyFill="1" applyBorder="1" applyAlignment="1">
      <alignment horizontal="right" vertical="top" wrapText="1"/>
    </xf>
    <xf numFmtId="0" fontId="38" fillId="3" borderId="76" xfId="0" applyFont="1" applyFill="1" applyBorder="1" applyAlignment="1">
      <alignment horizontal="center" vertical="center" wrapText="1"/>
    </xf>
    <xf numFmtId="164" fontId="38" fillId="3" borderId="0" xfId="0" applyNumberFormat="1" applyFont="1" applyFill="1" applyAlignment="1">
      <alignment horizontal="right" vertical="top" wrapText="1"/>
    </xf>
    <xf numFmtId="0" fontId="38" fillId="6" borderId="38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46" fillId="0" borderId="0" xfId="4" applyFont="1"/>
    <xf numFmtId="0" fontId="30" fillId="0" borderId="0" xfId="4" applyFont="1" applyAlignment="1">
      <alignment horizontal="left" vertical="top"/>
    </xf>
    <xf numFmtId="0" fontId="37" fillId="0" borderId="0" xfId="4" applyFont="1"/>
    <xf numFmtId="0" fontId="41" fillId="0" borderId="0" xfId="4" applyFont="1" applyAlignment="1">
      <alignment horizontal="left" vertical="top"/>
    </xf>
    <xf numFmtId="0" fontId="28" fillId="0" borderId="0" xfId="4" applyFont="1"/>
    <xf numFmtId="0" fontId="46" fillId="0" borderId="0" xfId="4" applyFont="1" applyProtection="1">
      <protection locked="0"/>
    </xf>
    <xf numFmtId="0" fontId="29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wrapText="1"/>
    </xf>
    <xf numFmtId="164" fontId="18" fillId="0" borderId="1" xfId="5" applyNumberFormat="1" applyFont="1" applyFill="1" applyBorder="1" applyAlignment="1">
      <alignment horizontal="right" vertical="top" wrapText="1"/>
    </xf>
    <xf numFmtId="164" fontId="46" fillId="0" borderId="0" xfId="4" applyNumberFormat="1" applyFont="1"/>
    <xf numFmtId="0" fontId="18" fillId="0" borderId="3" xfId="4" applyFont="1" applyBorder="1"/>
    <xf numFmtId="0" fontId="18" fillId="0" borderId="0" xfId="4" applyFont="1"/>
    <xf numFmtId="0" fontId="18" fillId="0" borderId="1" xfId="4" applyFont="1" applyBorder="1" applyAlignment="1">
      <alignment horizontal="center"/>
    </xf>
    <xf numFmtId="49" fontId="29" fillId="0" borderId="1" xfId="4" applyNumberFormat="1" applyFont="1" applyBorder="1" applyAlignment="1">
      <alignment horizontal="center" vertical="top"/>
    </xf>
    <xf numFmtId="0" fontId="18" fillId="0" borderId="1" xfId="0" applyFont="1" applyBorder="1" applyAlignment="1">
      <alignment wrapText="1"/>
    </xf>
    <xf numFmtId="0" fontId="38" fillId="3" borderId="0" xfId="0" applyFont="1" applyFill="1" applyAlignment="1">
      <alignment horizontal="center" vertical="center"/>
    </xf>
    <xf numFmtId="0" fontId="64" fillId="0" borderId="0" xfId="0" applyFont="1" applyAlignment="1">
      <alignment vertical="top"/>
    </xf>
    <xf numFmtId="0" fontId="80" fillId="0" borderId="0" xfId="0" applyFont="1"/>
    <xf numFmtId="0" fontId="81" fillId="0" borderId="0" xfId="0" applyFont="1"/>
    <xf numFmtId="0" fontId="82" fillId="0" borderId="0" xfId="0" applyFont="1"/>
    <xf numFmtId="0" fontId="18" fillId="0" borderId="0" xfId="2" applyFont="1"/>
    <xf numFmtId="169" fontId="18" fillId="0" borderId="0" xfId="2" applyNumberFormat="1" applyFont="1"/>
    <xf numFmtId="164" fontId="18" fillId="0" borderId="0" xfId="2" applyNumberFormat="1" applyFont="1"/>
    <xf numFmtId="3" fontId="35" fillId="0" borderId="0" xfId="0" applyNumberFormat="1" applyFont="1"/>
    <xf numFmtId="0" fontId="39" fillId="0" borderId="0" xfId="0" applyFont="1"/>
    <xf numFmtId="164" fontId="18" fillId="0" borderId="0" xfId="4" applyNumberFormat="1" applyFont="1"/>
    <xf numFmtId="173" fontId="18" fillId="0" borderId="0" xfId="4" applyNumberFormat="1" applyFont="1"/>
    <xf numFmtId="169" fontId="18" fillId="0" borderId="0" xfId="4" applyNumberFormat="1" applyFont="1"/>
    <xf numFmtId="0" fontId="33" fillId="0" borderId="0" xfId="26" applyFont="1"/>
    <xf numFmtId="0" fontId="35" fillId="0" borderId="0" xfId="26" applyFont="1"/>
    <xf numFmtId="164" fontId="35" fillId="0" borderId="0" xfId="0" applyNumberFormat="1" applyFont="1"/>
    <xf numFmtId="2" fontId="70" fillId="0" borderId="0" xfId="9" applyNumberFormat="1" applyFont="1"/>
    <xf numFmtId="0" fontId="70" fillId="0" borderId="0" xfId="9" applyFont="1"/>
    <xf numFmtId="0" fontId="25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83" fillId="0" borderId="0" xfId="0" applyFont="1"/>
    <xf numFmtId="168" fontId="33" fillId="0" borderId="0" xfId="0" applyNumberFormat="1" applyFont="1"/>
    <xf numFmtId="0" fontId="33" fillId="0" borderId="0" xfId="0" applyFont="1" applyAlignment="1">
      <alignment horizontal="left"/>
    </xf>
    <xf numFmtId="0" fontId="40" fillId="8" borderId="9" xfId="0" applyFont="1" applyFill="1" applyBorder="1" applyAlignment="1">
      <alignment horizontal="center" vertical="center" wrapText="1"/>
    </xf>
    <xf numFmtId="164" fontId="38" fillId="3" borderId="6" xfId="0" applyNumberFormat="1" applyFont="1" applyFill="1" applyBorder="1" applyAlignment="1">
      <alignment horizontal="right" vertical="center" wrapText="1"/>
    </xf>
    <xf numFmtId="164" fontId="38" fillId="3" borderId="5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left"/>
    </xf>
    <xf numFmtId="164" fontId="42" fillId="3" borderId="0" xfId="0" applyNumberFormat="1" applyFont="1" applyFill="1" applyAlignment="1">
      <alignment horizontal="right" vertical="center" wrapText="1"/>
    </xf>
    <xf numFmtId="164" fontId="42" fillId="3" borderId="9" xfId="0" applyNumberFormat="1" applyFont="1" applyFill="1" applyBorder="1" applyAlignment="1">
      <alignment horizontal="right" vertical="center" wrapText="1"/>
    </xf>
    <xf numFmtId="0" fontId="84" fillId="0" borderId="0" xfId="0" applyFont="1" applyAlignment="1">
      <alignment horizontal="left" vertical="center"/>
    </xf>
    <xf numFmtId="0" fontId="40" fillId="8" borderId="0" xfId="0" applyFont="1" applyFill="1" applyAlignment="1">
      <alignment horizontal="center" vertical="center" wrapText="1"/>
    </xf>
    <xf numFmtId="164" fontId="38" fillId="3" borderId="30" xfId="0" applyNumberFormat="1" applyFont="1" applyFill="1" applyBorder="1" applyAlignment="1">
      <alignment horizontal="right" vertical="center" wrapText="1"/>
    </xf>
    <xf numFmtId="164" fontId="38" fillId="3" borderId="78" xfId="0" applyNumberFormat="1" applyFont="1" applyFill="1" applyBorder="1" applyAlignment="1">
      <alignment horizontal="right" vertical="center" wrapText="1"/>
    </xf>
    <xf numFmtId="164" fontId="38" fillId="3" borderId="28" xfId="0" applyNumberFormat="1" applyFont="1" applyFill="1" applyBorder="1" applyAlignment="1">
      <alignment horizontal="right" vertical="center" wrapText="1"/>
    </xf>
    <xf numFmtId="164" fontId="38" fillId="3" borderId="37" xfId="0" applyNumberFormat="1" applyFont="1" applyFill="1" applyBorder="1" applyAlignment="1">
      <alignment horizontal="right" vertical="center" wrapText="1"/>
    </xf>
    <xf numFmtId="164" fontId="42" fillId="3" borderId="79" xfId="0" applyNumberFormat="1" applyFont="1" applyFill="1" applyBorder="1" applyAlignment="1">
      <alignment horizontal="right" vertical="center" wrapText="1"/>
    </xf>
    <xf numFmtId="0" fontId="41" fillId="0" borderId="0" xfId="12" applyFont="1" applyAlignment="1">
      <alignment horizontal="left" vertical="top"/>
    </xf>
    <xf numFmtId="0" fontId="35" fillId="0" borderId="1" xfId="19" applyFont="1" applyBorder="1" applyAlignment="1">
      <alignment horizontal="center" vertical="center"/>
    </xf>
    <xf numFmtId="0" fontId="35" fillId="0" borderId="0" xfId="19" applyFont="1" applyAlignment="1">
      <alignment horizontal="center" vertical="center"/>
    </xf>
    <xf numFmtId="2" fontId="40" fillId="0" borderId="0" xfId="19" applyNumberFormat="1" applyFont="1"/>
    <xf numFmtId="0" fontId="40" fillId="0" borderId="0" xfId="19" applyFont="1"/>
    <xf numFmtId="0" fontId="35" fillId="0" borderId="0" xfId="19" applyFont="1"/>
    <xf numFmtId="0" fontId="35" fillId="0" borderId="1" xfId="0" applyFont="1" applyBorder="1"/>
    <xf numFmtId="0" fontId="22" fillId="8" borderId="0" xfId="0" applyFont="1" applyFill="1" applyAlignment="1">
      <alignment vertical="center" wrapText="1"/>
    </xf>
    <xf numFmtId="2" fontId="42" fillId="3" borderId="6" xfId="0" applyNumberFormat="1" applyFont="1" applyFill="1" applyBorder="1" applyAlignment="1">
      <alignment horizontal="right" vertical="top" wrapText="1"/>
    </xf>
    <xf numFmtId="2" fontId="42" fillId="3" borderId="61" xfId="0" applyNumberFormat="1" applyFont="1" applyFill="1" applyBorder="1" applyAlignment="1">
      <alignment horizontal="right" vertical="top" wrapText="1"/>
    </xf>
    <xf numFmtId="164" fontId="42" fillId="3" borderId="52" xfId="0" applyNumberFormat="1" applyFont="1" applyFill="1" applyBorder="1" applyAlignment="1">
      <alignment horizontal="right" vertical="top" wrapText="1"/>
    </xf>
    <xf numFmtId="2" fontId="38" fillId="3" borderId="6" xfId="0" applyNumberFormat="1" applyFont="1" applyFill="1" applyBorder="1" applyAlignment="1">
      <alignment horizontal="right" vertical="top"/>
    </xf>
    <xf numFmtId="2" fontId="38" fillId="3" borderId="6" xfId="0" applyNumberFormat="1" applyFont="1" applyFill="1" applyBorder="1" applyAlignment="1">
      <alignment horizontal="right" vertical="top" wrapText="1"/>
    </xf>
    <xf numFmtId="2" fontId="38" fillId="3" borderId="61" xfId="0" applyNumberFormat="1" applyFont="1" applyFill="1" applyBorder="1" applyAlignment="1">
      <alignment horizontal="right" vertical="top" wrapText="1"/>
    </xf>
    <xf numFmtId="164" fontId="38" fillId="3" borderId="6" xfId="0" applyNumberFormat="1" applyFont="1" applyFill="1" applyBorder="1" applyAlignment="1">
      <alignment horizontal="right" vertical="top"/>
    </xf>
    <xf numFmtId="0" fontId="86" fillId="0" borderId="0" xfId="0" applyFont="1"/>
    <xf numFmtId="0" fontId="85" fillId="8" borderId="12" xfId="0" applyFont="1" applyFill="1" applyBorder="1" applyAlignment="1">
      <alignment horizontal="center" vertical="center" wrapText="1"/>
    </xf>
    <xf numFmtId="0" fontId="85" fillId="8" borderId="68" xfId="0" applyFont="1" applyFill="1" applyBorder="1" applyAlignment="1">
      <alignment horizontal="center" vertical="center" wrapText="1"/>
    </xf>
    <xf numFmtId="0" fontId="85" fillId="8" borderId="5" xfId="0" applyFont="1" applyFill="1" applyBorder="1" applyAlignment="1">
      <alignment horizontal="center" vertical="center" wrapText="1"/>
    </xf>
    <xf numFmtId="0" fontId="85" fillId="8" borderId="6" xfId="0" applyFont="1" applyFill="1" applyBorder="1" applyAlignment="1">
      <alignment horizontal="center" vertical="center" wrapText="1"/>
    </xf>
    <xf numFmtId="0" fontId="85" fillId="8" borderId="17" xfId="0" applyFont="1" applyFill="1" applyBorder="1" applyAlignment="1">
      <alignment horizontal="center" vertical="center" wrapText="1"/>
    </xf>
    <xf numFmtId="0" fontId="85" fillId="8" borderId="69" xfId="0" applyFont="1" applyFill="1" applyBorder="1" applyAlignment="1">
      <alignment horizontal="center" vertical="center" wrapText="1"/>
    </xf>
    <xf numFmtId="0" fontId="86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8" fillId="0" borderId="0" xfId="13" applyFont="1" applyAlignment="1">
      <alignment horizontal="left" vertical="top"/>
    </xf>
    <xf numFmtId="0" fontId="33" fillId="0" borderId="0" xfId="13" applyFont="1"/>
    <xf numFmtId="0" fontId="49" fillId="0" borderId="1" xfId="0" applyFont="1" applyBorder="1" applyAlignment="1">
      <alignment vertical="top"/>
    </xf>
    <xf numFmtId="0" fontId="49" fillId="0" borderId="0" xfId="13" applyFont="1"/>
    <xf numFmtId="2" fontId="49" fillId="0" borderId="1" xfId="0" applyNumberFormat="1" applyFont="1" applyBorder="1" applyAlignment="1">
      <alignment vertical="top"/>
    </xf>
    <xf numFmtId="0" fontId="29" fillId="0" borderId="0" xfId="13" applyFont="1"/>
    <xf numFmtId="0" fontId="87" fillId="0" borderId="0" xfId="13" applyFont="1"/>
    <xf numFmtId="0" fontId="19" fillId="7" borderId="86" xfId="0" applyFont="1" applyFill="1" applyBorder="1" applyAlignment="1">
      <alignment horizontal="center" vertical="center" wrapText="1"/>
    </xf>
    <xf numFmtId="0" fontId="33" fillId="0" borderId="0" xfId="20" applyFont="1" applyAlignment="1">
      <alignment vertical="top"/>
    </xf>
    <xf numFmtId="0" fontId="35" fillId="0" borderId="0" xfId="20" applyFont="1"/>
    <xf numFmtId="0" fontId="35" fillId="0" borderId="0" xfId="14" applyFont="1"/>
    <xf numFmtId="0" fontId="37" fillId="0" borderId="0" xfId="13" applyFont="1"/>
    <xf numFmtId="0" fontId="37" fillId="0" borderId="0" xfId="22" applyFont="1"/>
    <xf numFmtId="0" fontId="46" fillId="0" borderId="0" xfId="22" applyFont="1"/>
    <xf numFmtId="4" fontId="35" fillId="0" borderId="0" xfId="11" applyNumberFormat="1" applyFont="1" applyAlignment="1">
      <alignment horizontal="right"/>
    </xf>
    <xf numFmtId="4" fontId="18" fillId="0" borderId="0" xfId="11" applyNumberFormat="1" applyFont="1"/>
    <xf numFmtId="0" fontId="18" fillId="0" borderId="0" xfId="22" applyFont="1"/>
    <xf numFmtId="0" fontId="88" fillId="0" borderId="0" xfId="22" applyFont="1"/>
    <xf numFmtId="4" fontId="25" fillId="0" borderId="0" xfId="4" applyNumberFormat="1" applyFont="1"/>
    <xf numFmtId="4" fontId="25" fillId="0" borderId="0" xfId="4" applyNumberFormat="1" applyFont="1" applyAlignment="1">
      <alignment wrapText="1"/>
    </xf>
    <xf numFmtId="0" fontId="36" fillId="0" borderId="0" xfId="0" applyFont="1" applyAlignment="1">
      <alignment wrapText="1"/>
    </xf>
    <xf numFmtId="4" fontId="33" fillId="0" borderId="0" xfId="4" applyNumberFormat="1" applyFont="1"/>
    <xf numFmtId="0" fontId="67" fillId="7" borderId="0" xfId="0" applyFont="1" applyFill="1" applyAlignment="1">
      <alignment vertical="center" wrapText="1"/>
    </xf>
    <xf numFmtId="167" fontId="33" fillId="0" borderId="0" xfId="0" applyNumberFormat="1" applyFont="1" applyAlignment="1">
      <alignment horizontal="center"/>
    </xf>
    <xf numFmtId="0" fontId="62" fillId="0" borderId="0" xfId="0" applyFont="1" applyAlignment="1">
      <alignment wrapText="1"/>
    </xf>
    <xf numFmtId="0" fontId="60" fillId="0" borderId="0" xfId="0" applyFont="1" applyAlignment="1">
      <alignment wrapText="1"/>
    </xf>
    <xf numFmtId="0" fontId="63" fillId="11" borderId="0" xfId="0" applyFont="1" applyFill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46" fillId="0" borderId="0" xfId="0" applyFont="1" applyAlignment="1">
      <alignment wrapText="1"/>
    </xf>
    <xf numFmtId="0" fontId="47" fillId="0" borderId="1" xfId="4" applyFont="1" applyBorder="1" applyAlignment="1">
      <alignment horizontal="center" vertical="center" wrapText="1"/>
    </xf>
    <xf numFmtId="2" fontId="47" fillId="0" borderId="1" xfId="4" applyNumberFormat="1" applyFont="1" applyBorder="1" applyAlignment="1">
      <alignment horizontal="right" vertical="top" wrapText="1"/>
    </xf>
    <xf numFmtId="164" fontId="49" fillId="4" borderId="1" xfId="18" applyNumberFormat="1" applyFont="1" applyFill="1" applyBorder="1" applyAlignment="1">
      <alignment horizontal="right" vertical="top" wrapText="1"/>
    </xf>
    <xf numFmtId="2" fontId="49" fillId="0" borderId="1" xfId="4" applyNumberFormat="1" applyFont="1" applyBorder="1" applyAlignment="1">
      <alignment vertical="top" wrapText="1"/>
    </xf>
    <xf numFmtId="0" fontId="65" fillId="7" borderId="0" xfId="0" applyFont="1" applyFill="1" applyAlignment="1">
      <alignment horizontal="left" vertical="center" readingOrder="1"/>
    </xf>
    <xf numFmtId="0" fontId="63" fillId="11" borderId="0" xfId="0" applyFont="1" applyFill="1" applyAlignment="1">
      <alignment horizontal="left" vertical="center" wrapText="1"/>
    </xf>
    <xf numFmtId="0" fontId="65" fillId="7" borderId="0" xfId="0" applyFont="1" applyFill="1" applyAlignment="1">
      <alignment vertical="center" readingOrder="1"/>
    </xf>
    <xf numFmtId="0" fontId="28" fillId="0" borderId="0" xfId="12" applyFont="1"/>
    <xf numFmtId="0" fontId="44" fillId="3" borderId="92" xfId="0" applyFont="1" applyFill="1" applyBorder="1" applyAlignment="1">
      <alignment horizontal="left" vertical="center" wrapText="1" indent="2"/>
    </xf>
    <xf numFmtId="2" fontId="44" fillId="3" borderId="92" xfId="0" applyNumberFormat="1" applyFont="1" applyFill="1" applyBorder="1" applyAlignment="1">
      <alignment vertical="top"/>
    </xf>
    <xf numFmtId="2" fontId="44" fillId="3" borderId="92" xfId="0" applyNumberFormat="1" applyFont="1" applyFill="1" applyBorder="1" applyAlignment="1">
      <alignment vertical="top" wrapText="1"/>
    </xf>
    <xf numFmtId="164" fontId="44" fillId="3" borderId="93" xfId="0" applyNumberFormat="1" applyFont="1" applyFill="1" applyBorder="1" applyAlignment="1">
      <alignment vertical="top"/>
    </xf>
    <xf numFmtId="164" fontId="44" fillId="3" borderId="92" xfId="0" applyNumberFormat="1" applyFont="1" applyFill="1" applyBorder="1" applyAlignment="1">
      <alignment vertical="top"/>
    </xf>
    <xf numFmtId="164" fontId="44" fillId="3" borderId="94" xfId="0" applyNumberFormat="1" applyFont="1" applyFill="1" applyBorder="1" applyAlignment="1">
      <alignment vertical="top"/>
    </xf>
    <xf numFmtId="2" fontId="38" fillId="3" borderId="0" xfId="0" applyNumberFormat="1" applyFont="1" applyFill="1" applyAlignment="1">
      <alignment vertical="top"/>
    </xf>
    <xf numFmtId="2" fontId="38" fillId="3" borderId="0" xfId="0" applyNumberFormat="1" applyFont="1" applyFill="1" applyAlignment="1">
      <alignment vertical="top" wrapText="1"/>
    </xf>
    <xf numFmtId="164" fontId="38" fillId="3" borderId="0" xfId="0" applyNumberFormat="1" applyFont="1" applyFill="1" applyAlignment="1">
      <alignment vertical="top"/>
    </xf>
    <xf numFmtId="0" fontId="54" fillId="0" borderId="0" xfId="0" applyFont="1" applyAlignment="1">
      <alignment vertical="top"/>
    </xf>
    <xf numFmtId="0" fontId="31" fillId="0" borderId="0" xfId="2" applyFont="1"/>
    <xf numFmtId="0" fontId="55" fillId="0" borderId="0" xfId="4" applyFont="1"/>
    <xf numFmtId="0" fontId="55" fillId="4" borderId="0" xfId="0" applyFont="1" applyFill="1"/>
    <xf numFmtId="0" fontId="31" fillId="0" borderId="0" xfId="13" applyFont="1"/>
    <xf numFmtId="4" fontId="55" fillId="0" borderId="0" xfId="4" applyNumberFormat="1" applyFont="1"/>
    <xf numFmtId="0" fontId="31" fillId="0" borderId="0" xfId="22" applyFont="1"/>
    <xf numFmtId="0" fontId="31" fillId="0" borderId="0" xfId="13" applyFont="1" applyAlignment="1">
      <alignment wrapText="1"/>
    </xf>
    <xf numFmtId="0" fontId="55" fillId="0" borderId="0" xfId="20" applyFont="1"/>
    <xf numFmtId="0" fontId="55" fillId="0" borderId="0" xfId="19" applyFont="1"/>
    <xf numFmtId="0" fontId="54" fillId="0" borderId="0" xfId="0" applyFont="1" applyAlignment="1">
      <alignment vertical="center"/>
    </xf>
    <xf numFmtId="0" fontId="55" fillId="0" borderId="0" xfId="0" applyFont="1" applyAlignment="1">
      <alignment vertical="top"/>
    </xf>
    <xf numFmtId="0" fontId="55" fillId="0" borderId="0" xfId="12" applyFont="1"/>
    <xf numFmtId="0" fontId="31" fillId="0" borderId="0" xfId="12" applyFont="1"/>
    <xf numFmtId="0" fontId="89" fillId="0" borderId="0" xfId="7" applyFont="1" applyAlignment="1">
      <alignment horizontal="right"/>
    </xf>
    <xf numFmtId="0" fontId="90" fillId="0" borderId="0" xfId="9" applyFont="1"/>
    <xf numFmtId="0" fontId="55" fillId="0" borderId="0" xfId="26" applyFont="1"/>
    <xf numFmtId="0" fontId="31" fillId="0" borderId="0" xfId="4" applyFont="1"/>
    <xf numFmtId="4" fontId="42" fillId="0" borderId="81" xfId="26" applyNumberFormat="1" applyFont="1" applyBorder="1" applyAlignment="1">
      <alignment horizontal="right"/>
    </xf>
    <xf numFmtId="0" fontId="29" fillId="0" borderId="1" xfId="8" applyFont="1" applyBorder="1" applyAlignment="1">
      <alignment horizontal="center" wrapText="1"/>
    </xf>
    <xf numFmtId="0" fontId="19" fillId="3" borderId="6" xfId="0" applyFont="1" applyFill="1" applyBorder="1" applyAlignment="1">
      <alignment horizontal="right" vertical="top" wrapText="1"/>
    </xf>
    <xf numFmtId="0" fontId="19" fillId="3" borderId="5" xfId="0" applyFont="1" applyFill="1" applyBorder="1" applyAlignment="1">
      <alignment horizontal="right" vertical="top" wrapText="1"/>
    </xf>
    <xf numFmtId="0" fontId="19" fillId="3" borderId="52" xfId="0" applyFont="1" applyFill="1" applyBorder="1" applyAlignment="1">
      <alignment vertical="top" wrapText="1"/>
    </xf>
    <xf numFmtId="0" fontId="21" fillId="3" borderId="52" xfId="0" applyFont="1" applyFill="1" applyBorder="1" applyAlignment="1">
      <alignment vertical="top" wrapText="1"/>
    </xf>
    <xf numFmtId="0" fontId="23" fillId="3" borderId="6" xfId="0" applyFont="1" applyFill="1" applyBorder="1" applyAlignment="1">
      <alignment horizontal="right" vertical="top" wrapText="1"/>
    </xf>
    <xf numFmtId="0" fontId="23" fillId="3" borderId="52" xfId="0" applyFont="1" applyFill="1" applyBorder="1" applyAlignment="1">
      <alignment vertical="top" wrapText="1"/>
    </xf>
    <xf numFmtId="0" fontId="24" fillId="3" borderId="6" xfId="0" applyFont="1" applyFill="1" applyBorder="1" applyAlignment="1">
      <alignment horizontal="right" vertical="top" wrapText="1"/>
    </xf>
    <xf numFmtId="0" fontId="23" fillId="3" borderId="0" xfId="0" applyFont="1" applyFill="1" applyAlignment="1">
      <alignment horizontal="right" vertical="top" wrapText="1"/>
    </xf>
    <xf numFmtId="0" fontId="23" fillId="3" borderId="7" xfId="0" applyFont="1" applyFill="1" applyBorder="1" applyAlignment="1">
      <alignment vertical="top" wrapText="1"/>
    </xf>
    <xf numFmtId="0" fontId="54" fillId="0" borderId="0" xfId="0" applyFont="1" applyAlignment="1">
      <alignment horizontal="left" vertical="top"/>
    </xf>
    <xf numFmtId="0" fontId="28" fillId="7" borderId="0" xfId="0" applyFont="1" applyFill="1" applyAlignment="1">
      <alignment horizontal="left" vertical="top" wrapText="1"/>
    </xf>
    <xf numFmtId="0" fontId="65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2" xfId="2" applyFont="1" applyBorder="1" applyAlignment="1">
      <alignment horizontal="center"/>
    </xf>
    <xf numFmtId="0" fontId="29" fillId="0" borderId="3" xfId="2" applyFont="1" applyBorder="1" applyAlignment="1">
      <alignment horizontal="center"/>
    </xf>
    <xf numFmtId="0" fontId="18" fillId="0" borderId="10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top"/>
    </xf>
    <xf numFmtId="0" fontId="79" fillId="9" borderId="0" xfId="0" applyFont="1" applyFill="1" applyAlignment="1">
      <alignment horizontal="right" vertical="center" wrapText="1"/>
    </xf>
    <xf numFmtId="0" fontId="79" fillId="9" borderId="6" xfId="0" applyFont="1" applyFill="1" applyBorder="1" applyAlignment="1">
      <alignment horizontal="right" vertical="center" wrapText="1"/>
    </xf>
    <xf numFmtId="0" fontId="29" fillId="9" borderId="66" xfId="0" applyFont="1" applyFill="1" applyBorder="1" applyAlignment="1">
      <alignment horizontal="center" vertical="center" wrapText="1"/>
    </xf>
    <xf numFmtId="0" fontId="29" fillId="9" borderId="0" xfId="0" applyFont="1" applyFill="1" applyAlignment="1">
      <alignment horizontal="center" vertical="center" wrapText="1"/>
    </xf>
    <xf numFmtId="0" fontId="29" fillId="9" borderId="9" xfId="0" applyFont="1" applyFill="1" applyBorder="1" applyAlignment="1">
      <alignment horizontal="center" vertical="center" wrapText="1"/>
    </xf>
    <xf numFmtId="0" fontId="29" fillId="9" borderId="76" xfId="0" applyFont="1" applyFill="1" applyBorder="1" applyAlignment="1">
      <alignment horizontal="center" vertical="center" wrapText="1"/>
    </xf>
    <xf numFmtId="0" fontId="29" fillId="9" borderId="2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top"/>
    </xf>
    <xf numFmtId="0" fontId="18" fillId="0" borderId="10" xfId="4" applyFont="1" applyBorder="1" applyAlignment="1">
      <alignment horizontal="center"/>
    </xf>
    <xf numFmtId="0" fontId="18" fillId="0" borderId="11" xfId="4" applyFont="1" applyBorder="1" applyAlignment="1">
      <alignment horizontal="center"/>
    </xf>
    <xf numFmtId="0" fontId="28" fillId="0" borderId="0" xfId="0" applyFont="1" applyAlignment="1">
      <alignment vertical="center"/>
    </xf>
    <xf numFmtId="0" fontId="37" fillId="0" borderId="0" xfId="0" applyFont="1"/>
    <xf numFmtId="0" fontId="29" fillId="0" borderId="2" xfId="4" applyFont="1" applyBorder="1" applyAlignment="1">
      <alignment horizontal="center"/>
    </xf>
    <xf numFmtId="0" fontId="29" fillId="0" borderId="3" xfId="4" applyFont="1" applyBorder="1" applyAlignment="1">
      <alignment horizontal="center"/>
    </xf>
    <xf numFmtId="0" fontId="28" fillId="7" borderId="0" xfId="4" applyFont="1" applyFill="1" applyAlignment="1">
      <alignment horizontal="left"/>
    </xf>
    <xf numFmtId="0" fontId="0" fillId="0" borderId="0" xfId="0" applyAlignment="1">
      <alignment vertical="top"/>
    </xf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2" xfId="8" applyFont="1" applyBorder="1" applyAlignment="1">
      <alignment horizontal="center"/>
    </xf>
    <xf numFmtId="0" fontId="29" fillId="0" borderId="3" xfId="8" applyFont="1" applyBorder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65" fillId="7" borderId="0" xfId="4" applyFont="1" applyFill="1" applyAlignment="1">
      <alignment horizontal="left"/>
    </xf>
    <xf numFmtId="0" fontId="63" fillId="7" borderId="0" xfId="0" applyFont="1" applyFill="1" applyAlignment="1">
      <alignment horizontal="center" vertical="center" wrapText="1"/>
    </xf>
    <xf numFmtId="0" fontId="42" fillId="7" borderId="79" xfId="0" applyFont="1" applyFill="1" applyBorder="1" applyAlignment="1">
      <alignment horizontal="center" vertical="center" wrapText="1"/>
    </xf>
    <xf numFmtId="0" fontId="42" fillId="7" borderId="0" xfId="0" applyFont="1" applyFill="1" applyAlignment="1">
      <alignment horizontal="center" vertical="center" wrapText="1"/>
    </xf>
    <xf numFmtId="0" fontId="0" fillId="0" borderId="0" xfId="0"/>
    <xf numFmtId="0" fontId="42" fillId="0" borderId="82" xfId="26" applyFont="1" applyBorder="1" applyAlignment="1">
      <alignment horizontal="center" vertical="center"/>
    </xf>
    <xf numFmtId="0" fontId="42" fillId="0" borderId="83" xfId="26" applyFont="1" applyBorder="1" applyAlignment="1">
      <alignment horizontal="center" vertical="center"/>
    </xf>
    <xf numFmtId="0" fontId="42" fillId="0" borderId="84" xfId="26" applyFont="1" applyBorder="1" applyAlignment="1">
      <alignment horizontal="center" vertical="center"/>
    </xf>
    <xf numFmtId="0" fontId="28" fillId="0" borderId="0" xfId="0" applyFont="1" applyAlignment="1">
      <alignment vertical="top" wrapText="1"/>
    </xf>
    <xf numFmtId="0" fontId="42" fillId="7" borderId="0" xfId="0" applyFont="1" applyFill="1" applyAlignment="1">
      <alignment horizontal="center" vertical="center"/>
    </xf>
    <xf numFmtId="0" fontId="42" fillId="7" borderId="89" xfId="0" applyFont="1" applyFill="1" applyBorder="1" applyAlignment="1">
      <alignment horizontal="center" vertical="center" wrapText="1"/>
    </xf>
    <xf numFmtId="0" fontId="42" fillId="7" borderId="31" xfId="0" applyFont="1" applyFill="1" applyBorder="1" applyAlignment="1">
      <alignment horizontal="center" vertical="center" wrapText="1"/>
    </xf>
    <xf numFmtId="0" fontId="42" fillId="7" borderId="29" xfId="0" applyFont="1" applyFill="1" applyBorder="1" applyAlignment="1">
      <alignment horizontal="center" vertical="center" wrapText="1"/>
    </xf>
    <xf numFmtId="0" fontId="42" fillId="7" borderId="27" xfId="0" applyFont="1" applyFill="1" applyBorder="1" applyAlignment="1">
      <alignment horizontal="center" vertical="center" wrapText="1"/>
    </xf>
    <xf numFmtId="0" fontId="42" fillId="7" borderId="88" xfId="0" applyFont="1" applyFill="1" applyBorder="1" applyAlignment="1">
      <alignment horizontal="center" vertical="center" wrapText="1"/>
    </xf>
    <xf numFmtId="0" fontId="42" fillId="7" borderId="53" xfId="0" applyFont="1" applyFill="1" applyBorder="1" applyAlignment="1">
      <alignment horizontal="center" vertical="center" wrapText="1"/>
    </xf>
    <xf numFmtId="0" fontId="42" fillId="7" borderId="54" xfId="0" applyFont="1" applyFill="1" applyBorder="1" applyAlignment="1">
      <alignment horizontal="center" vertical="center" wrapText="1"/>
    </xf>
    <xf numFmtId="0" fontId="42" fillId="7" borderId="5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40" fillId="0" borderId="1" xfId="9" applyFont="1" applyBorder="1" applyAlignment="1">
      <alignment horizontal="left" vertic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8" fillId="7" borderId="0" xfId="0" applyFont="1" applyFill="1" applyAlignment="1">
      <alignment horizontal="left" vertical="top"/>
    </xf>
    <xf numFmtId="0" fontId="42" fillId="7" borderId="25" xfId="0" applyFont="1" applyFill="1" applyBorder="1" applyAlignment="1">
      <alignment horizontal="center" vertical="center" wrapText="1"/>
    </xf>
    <xf numFmtId="0" fontId="42" fillId="7" borderId="91" xfId="0" applyFont="1" applyFill="1" applyBorder="1" applyAlignment="1">
      <alignment horizontal="center" vertical="center" wrapText="1"/>
    </xf>
    <xf numFmtId="0" fontId="42" fillId="7" borderId="26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left" vertical="center"/>
    </xf>
    <xf numFmtId="0" fontId="42" fillId="7" borderId="63" xfId="0" applyFont="1" applyFill="1" applyBorder="1" applyAlignment="1">
      <alignment horizontal="center" vertical="center" wrapText="1"/>
    </xf>
    <xf numFmtId="0" fontId="42" fillId="7" borderId="13" xfId="0" applyFont="1" applyFill="1" applyBorder="1" applyAlignment="1">
      <alignment horizontal="center" vertical="center" wrapText="1"/>
    </xf>
    <xf numFmtId="0" fontId="29" fillId="0" borderId="10" xfId="7" applyFont="1" applyBorder="1" applyAlignment="1">
      <alignment horizontal="center"/>
    </xf>
    <xf numFmtId="0" fontId="29" fillId="0" borderId="11" xfId="7" applyFont="1" applyBorder="1" applyAlignment="1">
      <alignment horizontal="center"/>
    </xf>
    <xf numFmtId="0" fontId="29" fillId="0" borderId="2" xfId="7" applyFont="1" applyBorder="1" applyAlignment="1">
      <alignment horizontal="center" vertical="center"/>
    </xf>
    <xf numFmtId="0" fontId="29" fillId="0" borderId="3" xfId="7" applyFont="1" applyBorder="1" applyAlignment="1">
      <alignment horizontal="center" vertical="center"/>
    </xf>
    <xf numFmtId="0" fontId="29" fillId="0" borderId="4" xfId="7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65" fillId="7" borderId="0" xfId="0" applyFont="1" applyFill="1" applyAlignment="1">
      <alignment horizontal="left" vertical="top"/>
    </xf>
    <xf numFmtId="0" fontId="29" fillId="0" borderId="2" xfId="8" applyFont="1" applyBorder="1" applyAlignment="1">
      <alignment horizontal="center" wrapText="1"/>
    </xf>
    <xf numFmtId="0" fontId="29" fillId="0" borderId="3" xfId="8" applyFont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67" fillId="7" borderId="0" xfId="0" applyFont="1" applyFill="1" applyAlignment="1">
      <alignment horizontal="left" vertical="top"/>
    </xf>
    <xf numFmtId="0" fontId="65" fillId="7" borderId="0" xfId="0" applyFont="1" applyFill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42" fillId="7" borderId="0" xfId="0" applyFont="1" applyFill="1" applyAlignment="1">
      <alignment vertical="center" wrapText="1"/>
    </xf>
    <xf numFmtId="0" fontId="42" fillId="7" borderId="6" xfId="0" applyFont="1" applyFill="1" applyBorder="1" applyAlignment="1">
      <alignment vertical="center" wrapText="1"/>
    </xf>
    <xf numFmtId="0" fontId="42" fillId="7" borderId="34" xfId="0" applyFont="1" applyFill="1" applyBorder="1" applyAlignment="1">
      <alignment horizontal="center" vertical="center" wrapText="1"/>
    </xf>
    <xf numFmtId="0" fontId="42" fillId="7" borderId="35" xfId="0" applyFont="1" applyFill="1" applyBorder="1" applyAlignment="1">
      <alignment horizontal="center" vertical="center" wrapText="1"/>
    </xf>
    <xf numFmtId="0" fontId="42" fillId="7" borderId="36" xfId="0" applyFont="1" applyFill="1" applyBorder="1" applyAlignment="1">
      <alignment horizontal="center" vertical="center" wrapText="1"/>
    </xf>
    <xf numFmtId="0" fontId="29" fillId="0" borderId="2" xfId="12" applyFont="1" applyBorder="1" applyAlignment="1">
      <alignment horizontal="center" vertical="center"/>
    </xf>
    <xf numFmtId="0" fontId="29" fillId="0" borderId="3" xfId="12" applyFont="1" applyBorder="1" applyAlignment="1">
      <alignment horizontal="center" vertical="center"/>
    </xf>
    <xf numFmtId="0" fontId="18" fillId="0" borderId="1" xfId="12" applyFont="1" applyBorder="1" applyAlignment="1">
      <alignment horizontal="center"/>
    </xf>
    <xf numFmtId="0" fontId="65" fillId="0" borderId="0" xfId="12" applyFont="1" applyAlignment="1">
      <alignment horizontal="left" vertical="top" wrapText="1"/>
    </xf>
    <xf numFmtId="0" fontId="65" fillId="7" borderId="0" xfId="0" applyFont="1" applyFill="1" applyAlignment="1">
      <alignment horizontal="left" vertical="top" readingOrder="1"/>
    </xf>
    <xf numFmtId="0" fontId="65" fillId="5" borderId="0" xfId="0" applyFont="1" applyFill="1" applyAlignment="1">
      <alignment horizontal="left" vertical="top" readingOrder="1"/>
    </xf>
    <xf numFmtId="0" fontId="28" fillId="0" borderId="0" xfId="12" applyFont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5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7" fillId="7" borderId="0" xfId="0" applyFont="1" applyFill="1" applyAlignment="1">
      <alignment horizontal="left" vertical="top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7" fillId="7" borderId="0" xfId="4" applyFont="1" applyFill="1" applyAlignment="1">
      <alignment horizontal="left"/>
    </xf>
    <xf numFmtId="0" fontId="37" fillId="0" borderId="0" xfId="19" applyFont="1" applyAlignment="1">
      <alignment horizontal="left" wrapText="1"/>
    </xf>
    <xf numFmtId="0" fontId="65" fillId="0" borderId="0" xfId="19" applyFont="1" applyAlignment="1">
      <alignment horizontal="left" vertical="top" wrapText="1"/>
    </xf>
    <xf numFmtId="0" fontId="19" fillId="8" borderId="6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57" xfId="0" applyFont="1" applyFill="1" applyBorder="1" applyAlignment="1">
      <alignment horizontal="center" vertical="center" wrapText="1"/>
    </xf>
    <xf numFmtId="0" fontId="19" fillId="8" borderId="67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0" fontId="85" fillId="8" borderId="25" xfId="0" applyFont="1" applyFill="1" applyBorder="1" applyAlignment="1">
      <alignment horizontal="center" vertical="center" wrapText="1"/>
    </xf>
    <xf numFmtId="0" fontId="85" fillId="8" borderId="58" xfId="0" applyFont="1" applyFill="1" applyBorder="1" applyAlignment="1">
      <alignment horizontal="center" vertical="center" wrapText="1"/>
    </xf>
    <xf numFmtId="0" fontId="85" fillId="8" borderId="26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25" fillId="0" borderId="0" xfId="0" applyFont="1"/>
    <xf numFmtId="0" fontId="28" fillId="0" borderId="0" xfId="19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61" fillId="7" borderId="0" xfId="0" applyFont="1" applyFill="1" applyAlignment="1">
      <alignment horizontal="left" wrapText="1"/>
    </xf>
    <xf numFmtId="0" fontId="60" fillId="7" borderId="0" xfId="0" applyFont="1" applyFill="1" applyAlignment="1">
      <alignment wrapText="1"/>
    </xf>
    <xf numFmtId="0" fontId="42" fillId="7" borderId="6" xfId="0" applyFont="1" applyFill="1" applyBorder="1" applyAlignment="1">
      <alignment horizontal="center" vertical="center" wrapText="1"/>
    </xf>
    <xf numFmtId="0" fontId="42" fillId="7" borderId="9" xfId="0" applyFont="1" applyFill="1" applyBorder="1" applyAlignment="1">
      <alignment vertical="center" wrapText="1"/>
    </xf>
    <xf numFmtId="0" fontId="42" fillId="7" borderId="5" xfId="0" applyFont="1" applyFill="1" applyBorder="1" applyAlignment="1">
      <alignment vertical="center" wrapText="1"/>
    </xf>
    <xf numFmtId="0" fontId="19" fillId="7" borderId="85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9" fillId="7" borderId="86" xfId="0" applyFont="1" applyFill="1" applyBorder="1" applyAlignment="1">
      <alignment horizontal="center" vertical="center" wrapText="1"/>
    </xf>
    <xf numFmtId="0" fontId="42" fillId="7" borderId="69" xfId="0" applyFont="1" applyFill="1" applyBorder="1" applyAlignment="1">
      <alignment horizontal="center" vertical="center" wrapText="1"/>
    </xf>
    <xf numFmtId="0" fontId="42" fillId="7" borderId="14" xfId="0" applyFont="1" applyFill="1" applyBorder="1" applyAlignment="1">
      <alignment horizontal="center" vertical="center" wrapText="1"/>
    </xf>
    <xf numFmtId="0" fontId="42" fillId="7" borderId="9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2" fillId="7" borderId="48" xfId="0" applyFont="1" applyFill="1" applyBorder="1" applyAlignment="1">
      <alignment vertical="center" wrapText="1"/>
    </xf>
    <xf numFmtId="0" fontId="42" fillId="7" borderId="71" xfId="0" applyFont="1" applyFill="1" applyBorder="1" applyAlignment="1">
      <alignment horizontal="center" vertical="center" wrapText="1"/>
    </xf>
    <xf numFmtId="0" fontId="42" fillId="7" borderId="49" xfId="0" applyFont="1" applyFill="1" applyBorder="1" applyAlignment="1">
      <alignment horizontal="center" vertical="center" wrapText="1"/>
    </xf>
    <xf numFmtId="0" fontId="42" fillId="7" borderId="66" xfId="0" applyFont="1" applyFill="1" applyBorder="1" applyAlignment="1">
      <alignment horizontal="center" vertical="center" wrapText="1"/>
    </xf>
    <xf numFmtId="0" fontId="42" fillId="7" borderId="9" xfId="0" applyFont="1" applyFill="1" applyBorder="1" applyAlignment="1">
      <alignment horizontal="center" vertical="center" wrapText="1"/>
    </xf>
    <xf numFmtId="0" fontId="42" fillId="7" borderId="51" xfId="0" applyFont="1" applyFill="1" applyBorder="1" applyAlignment="1">
      <alignment horizontal="center" vertical="center" wrapText="1"/>
    </xf>
    <xf numFmtId="0" fontId="29" fillId="4" borderId="1" xfId="20" applyFont="1" applyFill="1" applyBorder="1"/>
    <xf numFmtId="0" fontId="25" fillId="0" borderId="1" xfId="0" applyFont="1" applyBorder="1"/>
    <xf numFmtId="0" fontId="28" fillId="7" borderId="0" xfId="4" applyFont="1" applyFill="1" applyAlignment="1">
      <alignment horizontal="left" vertical="top"/>
    </xf>
    <xf numFmtId="0" fontId="29" fillId="0" borderId="4" xfId="4" applyFont="1" applyBorder="1" applyAlignment="1">
      <alignment horizontal="center"/>
    </xf>
    <xf numFmtId="0" fontId="29" fillId="0" borderId="2" xfId="13" applyFont="1" applyBorder="1" applyAlignment="1">
      <alignment horizontal="center"/>
    </xf>
    <xf numFmtId="0" fontId="29" fillId="0" borderId="3" xfId="13" applyFont="1" applyBorder="1" applyAlignment="1">
      <alignment horizontal="center"/>
    </xf>
    <xf numFmtId="0" fontId="18" fillId="0" borderId="1" xfId="13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43" fillId="0" borderId="0" xfId="13" applyFont="1" applyAlignment="1">
      <alignment wrapText="1"/>
    </xf>
    <xf numFmtId="0" fontId="34" fillId="0" borderId="0" xfId="0" applyFont="1" applyAlignment="1">
      <alignment wrapText="1"/>
    </xf>
    <xf numFmtId="0" fontId="29" fillId="0" borderId="10" xfId="13" applyFont="1" applyBorder="1" applyAlignment="1">
      <alignment horizontal="center" wrapText="1"/>
    </xf>
    <xf numFmtId="0" fontId="29" fillId="0" borderId="11" xfId="13" applyFont="1" applyBorder="1" applyAlignment="1">
      <alignment horizontal="center" wrapText="1"/>
    </xf>
    <xf numFmtId="0" fontId="28" fillId="7" borderId="0" xfId="4" applyFont="1" applyFill="1" applyAlignment="1">
      <alignment horizontal="left" wrapText="1"/>
    </xf>
    <xf numFmtId="49" fontId="29" fillId="0" borderId="2" xfId="22" applyNumberFormat="1" applyFont="1" applyBorder="1" applyAlignment="1">
      <alignment horizontal="center"/>
    </xf>
    <xf numFmtId="49" fontId="29" fillId="0" borderId="3" xfId="22" applyNumberFormat="1" applyFont="1" applyBorder="1" applyAlignment="1">
      <alignment horizontal="center"/>
    </xf>
    <xf numFmtId="0" fontId="28" fillId="0" borderId="0" xfId="21" applyFont="1" applyAlignment="1">
      <alignment horizontal="left" vertical="center" wrapText="1"/>
    </xf>
    <xf numFmtId="0" fontId="29" fillId="0" borderId="10" xfId="13" applyFont="1" applyBorder="1" applyAlignment="1">
      <alignment horizontal="center"/>
    </xf>
    <xf numFmtId="0" fontId="29" fillId="0" borderId="11" xfId="13" applyFont="1" applyBorder="1" applyAlignment="1">
      <alignment horizontal="center"/>
    </xf>
    <xf numFmtId="0" fontId="29" fillId="0" borderId="2" xfId="16" applyFont="1" applyBorder="1" applyAlignment="1">
      <alignment horizontal="center"/>
    </xf>
    <xf numFmtId="0" fontId="29" fillId="0" borderId="3" xfId="16" applyFont="1" applyBorder="1" applyAlignment="1">
      <alignment horizontal="center"/>
    </xf>
    <xf numFmtId="0" fontId="28" fillId="0" borderId="0" xfId="13" applyFont="1" applyAlignment="1">
      <alignment horizontal="left" vertical="top" wrapText="1"/>
    </xf>
    <xf numFmtId="0" fontId="28" fillId="7" borderId="0" xfId="4" applyFont="1" applyFill="1" applyAlignment="1">
      <alignment horizontal="left" vertical="top" wrapText="1"/>
    </xf>
    <xf numFmtId="0" fontId="43" fillId="0" borderId="0" xfId="13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8" fillId="0" borderId="0" xfId="2" applyFont="1" applyAlignment="1">
      <alignment horizontal="left" vertical="top" wrapText="1"/>
    </xf>
    <xf numFmtId="0" fontId="29" fillId="0" borderId="19" xfId="13" applyFont="1" applyBorder="1" applyAlignment="1">
      <alignment horizontal="center"/>
    </xf>
    <xf numFmtId="0" fontId="29" fillId="0" borderId="20" xfId="13" applyFont="1" applyBorder="1" applyAlignment="1">
      <alignment horizontal="center"/>
    </xf>
    <xf numFmtId="0" fontId="29" fillId="0" borderId="8" xfId="13" applyFont="1" applyBorder="1" applyAlignment="1">
      <alignment horizontal="center"/>
    </xf>
    <xf numFmtId="0" fontId="29" fillId="0" borderId="21" xfId="13" applyFont="1" applyBorder="1" applyAlignment="1">
      <alignment horizontal="center"/>
    </xf>
    <xf numFmtId="0" fontId="19" fillId="8" borderId="70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19" fillId="8" borderId="58" xfId="0" applyFont="1" applyFill="1" applyBorder="1" applyAlignment="1">
      <alignment horizontal="center" vertical="center" wrapText="1"/>
    </xf>
    <xf numFmtId="0" fontId="55" fillId="0" borderId="0" xfId="0" applyFont="1"/>
    <xf numFmtId="0" fontId="19" fillId="8" borderId="59" xfId="0" applyFont="1" applyFill="1" applyBorder="1" applyAlignment="1">
      <alignment horizontal="center" vertical="center" wrapText="1"/>
    </xf>
    <xf numFmtId="0" fontId="21" fillId="8" borderId="52" xfId="0" applyFont="1" applyFill="1" applyBorder="1" applyAlignment="1">
      <alignment horizontal="center" vertical="center" wrapText="1"/>
    </xf>
    <xf numFmtId="0" fontId="21" fillId="8" borderId="74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vertical="center" wrapText="1"/>
    </xf>
    <xf numFmtId="0" fontId="19" fillId="8" borderId="5" xfId="0" applyFont="1" applyFill="1" applyBorder="1" applyAlignment="1">
      <alignment vertical="center" wrapText="1"/>
    </xf>
    <xf numFmtId="0" fontId="19" fillId="8" borderId="66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71" xfId="0" applyFont="1" applyFill="1" applyBorder="1" applyAlignment="1">
      <alignment horizontal="center" vertical="center" wrapText="1"/>
    </xf>
    <xf numFmtId="0" fontId="19" fillId="8" borderId="72" xfId="0" applyFont="1" applyFill="1" applyBorder="1" applyAlignment="1">
      <alignment horizontal="center" vertical="center" wrapText="1"/>
    </xf>
    <xf numFmtId="0" fontId="21" fillId="8" borderId="73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center" vertical="center" wrapText="1"/>
    </xf>
    <xf numFmtId="0" fontId="19" fillId="8" borderId="69" xfId="0" applyFont="1" applyFill="1" applyBorder="1" applyAlignment="1">
      <alignment horizontal="center" vertical="center" wrapText="1"/>
    </xf>
    <xf numFmtId="0" fontId="19" fillId="3" borderId="73" xfId="0" applyFont="1" applyFill="1" applyBorder="1" applyAlignment="1">
      <alignment horizontal="center" vertical="top" wrapText="1"/>
    </xf>
    <xf numFmtId="0" fontId="19" fillId="3" borderId="52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47" fillId="0" borderId="2" xfId="4" applyFont="1" applyBorder="1" applyAlignment="1">
      <alignment horizontal="center" vertical="center" wrapText="1"/>
    </xf>
    <xf numFmtId="0" fontId="47" fillId="0" borderId="3" xfId="4" applyFont="1" applyBorder="1" applyAlignment="1">
      <alignment horizontal="center" vertical="center" wrapText="1"/>
    </xf>
    <xf numFmtId="0" fontId="47" fillId="0" borderId="4" xfId="4" applyFont="1" applyBorder="1" applyAlignment="1">
      <alignment horizontal="center" vertical="center" wrapText="1"/>
    </xf>
    <xf numFmtId="0" fontId="61" fillId="7" borderId="0" xfId="4" applyFont="1" applyFill="1" applyAlignment="1">
      <alignment horizontal="left" vertical="center"/>
    </xf>
    <xf numFmtId="0" fontId="60" fillId="7" borderId="0" xfId="0" applyFont="1" applyFill="1" applyAlignment="1">
      <alignment vertical="center"/>
    </xf>
    <xf numFmtId="0" fontId="49" fillId="0" borderId="0" xfId="0" applyFont="1" applyAlignment="1">
      <alignment vertical="top" wrapText="1"/>
    </xf>
    <xf numFmtId="0" fontId="61" fillId="7" borderId="0" xfId="4" applyFont="1" applyFill="1" applyAlignment="1">
      <alignment horizontal="left" wrapText="1"/>
    </xf>
    <xf numFmtId="0" fontId="20" fillId="8" borderId="71" xfId="0" applyFont="1" applyFill="1" applyBorder="1" applyAlignment="1">
      <alignment horizontal="center" vertical="center"/>
    </xf>
    <xf numFmtId="0" fontId="20" fillId="8" borderId="72" xfId="0" applyFont="1" applyFill="1" applyBorder="1" applyAlignment="1">
      <alignment horizontal="center" vertical="center"/>
    </xf>
    <xf numFmtId="0" fontId="49" fillId="0" borderId="2" xfId="4" applyFont="1" applyBorder="1" applyAlignment="1">
      <alignment horizontal="center" vertical="center" wrapText="1"/>
    </xf>
    <xf numFmtId="0" fontId="49" fillId="0" borderId="3" xfId="4" applyFont="1" applyBorder="1" applyAlignment="1">
      <alignment horizontal="center" vertical="center" wrapText="1"/>
    </xf>
    <xf numFmtId="0" fontId="49" fillId="0" borderId="4" xfId="4" applyFont="1" applyBorder="1" applyAlignment="1">
      <alignment horizontal="center" vertical="center" wrapText="1"/>
    </xf>
    <xf numFmtId="0" fontId="61" fillId="7" borderId="0" xfId="4" applyFont="1" applyFill="1" applyAlignment="1">
      <alignment horizontal="left"/>
    </xf>
    <xf numFmtId="0" fontId="60" fillId="7" borderId="0" xfId="0" applyFont="1" applyFill="1"/>
  </cellXfs>
  <cellStyles count="28">
    <cellStyle name="Accent6 2" xfId="5" xr:uid="{08B2C8A1-03D4-443F-83C7-7FAACBB9B303}"/>
    <cellStyle name="Comma 2" xfId="10" xr:uid="{16C9B75F-B79F-44C7-A91F-070F6F831652}"/>
    <cellStyle name="Comma 2 2" xfId="17" xr:uid="{61AE6D92-AF80-4981-9D9E-A4DE21C668DC}"/>
    <cellStyle name="Hyperlink" xfId="21" builtinId="8"/>
    <cellStyle name="Normal" xfId="0" builtinId="0"/>
    <cellStyle name="Normal 101" xfId="8" xr:uid="{408628BC-1EC3-469A-8051-A5703423A4A5}"/>
    <cellStyle name="Normal 103 2" xfId="15" xr:uid="{372D1E27-C570-4C23-B151-77C2A7307A3F}"/>
    <cellStyle name="Normal 129" xfId="7" xr:uid="{41C6C599-82D6-4818-A18B-8DC386F0CA24}"/>
    <cellStyle name="Normal 130" xfId="6" xr:uid="{2AA2F613-BF0A-46B1-B13B-A65F1FB20815}"/>
    <cellStyle name="Normal 2" xfId="9" xr:uid="{62ECB79E-4657-4819-93E9-69D70F6857F5}"/>
    <cellStyle name="Normal 2 2" xfId="11" xr:uid="{D2E32890-E00E-47D6-83E1-845162524E5A}"/>
    <cellStyle name="Normal 2 2 2" xfId="13" xr:uid="{800C6778-03B1-46CB-89AB-7CBE47FF1BC7}"/>
    <cellStyle name="Normal 2 3" xfId="18" xr:uid="{C358CD2A-B584-46D2-8209-BE8CE6BEEE4B}"/>
    <cellStyle name="Normal 2 6" xfId="25" xr:uid="{AE9870A2-ADAC-404D-AEE5-4F5C5DE65534}"/>
    <cellStyle name="Normal 3" xfId="12" xr:uid="{01B8C805-C6C5-4E21-811B-59C680B7DD2B}"/>
    <cellStyle name="Normal 3 2" xfId="19" xr:uid="{FCD90762-27D8-4783-A3B4-E690A9D11AD6}"/>
    <cellStyle name="Normal 4" xfId="4" xr:uid="{F746BF7C-A853-4D8F-8057-5099A1857B4C}"/>
    <cellStyle name="Normal 4 2" xfId="26" xr:uid="{5FF0B06E-C445-47C7-8BED-43867FCBE1F7}"/>
    <cellStyle name="Normal 5" xfId="16" xr:uid="{E1BFB4C5-D9DD-41F9-95D9-D30081EE4DF7}"/>
    <cellStyle name="Normal 6" xfId="2" xr:uid="{5274F874-6AD9-4413-92B9-C4D842BA8498}"/>
    <cellStyle name="Normal 7 2" xfId="14" xr:uid="{77394C5F-80F4-4011-B122-114CF1B8EF40}"/>
    <cellStyle name="Normal 7 2 2" xfId="20" xr:uid="{C6BFAC18-A17F-4D6D-A452-96BF0BB1ACAB}"/>
    <cellStyle name="Normal_Book1_1" xfId="27" xr:uid="{560113BA-CDD9-4BC9-9CAC-1FDA842BB994}"/>
    <cellStyle name="Normal_Book2" xfId="23" xr:uid="{C4FB91C3-F0B3-4B9C-B823-2DC8E68D3C06}"/>
    <cellStyle name="Normal_Sheet1" xfId="3" xr:uid="{EBF66055-8DF2-4DDD-86E0-C96452225B79}"/>
    <cellStyle name="Percent" xfId="1" builtinId="5"/>
    <cellStyle name="Percent 2" xfId="24" xr:uid="{698F431C-376B-4AEF-9AF5-16C0D7027EBD}"/>
    <cellStyle name="Обычный 3" xfId="22" xr:uid="{18A2838F-E0BA-4FCF-894B-4E87B503BB1F}"/>
  </cellStyles>
  <dxfs count="1">
    <dxf>
      <fill>
        <patternFill>
          <bgColor theme="5" tint="0.79998168889431442"/>
        </patternFill>
      </fill>
    </dxf>
  </dxfs>
  <tableStyles count="1" defaultTableStyle="TableStyleMedium2" defaultPivotStyle="PivotStyleLight16">
    <tableStyle name="Invisible" pivot="0" table="0" count="0" xr9:uid="{9A3267F3-E210-439C-BDAE-35158A5545D3}"/>
  </tableStyles>
  <colors>
    <mruColors>
      <color rgb="FF000000"/>
      <color rgb="FFFAB406"/>
      <color rgb="FF953735"/>
      <color rgb="FFBA8A5E"/>
      <color rgb="FFD9D9D9"/>
      <color rgb="FFAC8160"/>
      <color rgb="FFB99379"/>
      <color rgb="FFB9977D"/>
      <color rgb="FF9B7151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theme/theme1.xml" Type="http://schemas.openxmlformats.org/officeDocument/2006/relationships/theme"/><Relationship Id="rId46" Target="styles.xml" Type="http://schemas.openxmlformats.org/officeDocument/2006/relationships/styles"/><Relationship Id="rId47" Target="sharedStrings.xml" Type="http://schemas.openxmlformats.org/officeDocument/2006/relationships/sharedStrings"/><Relationship Id="rId48" Target="calcChain.xml" Type="http://schemas.openxmlformats.org/officeDocument/2006/relationships/calcChain"/><Relationship Id="rId49" Target="../customXml/item1.xml" Type="http://schemas.openxmlformats.org/officeDocument/2006/relationships/customXml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no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Relationship Id="rId3" Target="../drawings/drawing16.xml" Type="http://schemas.openxmlformats.org/officeDocument/2006/relationships/chartUserShapes"/></Relationships>
</file>

<file path=xl/charts/_rels/chart11.xml.rels><?xml version="1.0" encoding="UTF-8" standalone="no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12.xml.rels><?xml version="1.0" encoding="UTF-8" standalone="no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_rels/chart13.xml.rels><?xml version="1.0" encoding="UTF-8" standalone="no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Relationship Id="rId3" Target="../drawings/drawing21.xml" Type="http://schemas.openxmlformats.org/officeDocument/2006/relationships/chartUserShapes"/></Relationships>
</file>

<file path=xl/charts/_rels/chart14.xml.rels><?xml version="1.0" encoding="UTF-8" standalone="no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/Relationships>
</file>

<file path=xl/charts/_rels/chart15.xml.rels><?xml version="1.0" encoding="UTF-8" standalone="no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/Relationships>
</file>

<file path=xl/charts/_rels/chart16.xml.rels><?xml version="1.0" encoding="UTF-8" standalone="no"?><Relationships xmlns="http://schemas.openxmlformats.org/package/2006/relationships"><Relationship Id="rId1" Target="style13.xml" Type="http://schemas.microsoft.com/office/2011/relationships/chartStyle"/><Relationship Id="rId2" Target="colors13.xml" Type="http://schemas.microsoft.com/office/2011/relationships/chartColorStyle"/><Relationship Id="rId3" Target="../drawings/drawing24.xml" Type="http://schemas.openxmlformats.org/officeDocument/2006/relationships/chartUserShapes"/></Relationships>
</file>

<file path=xl/charts/_rels/chart17.xml.rels><?xml version="1.0" encoding="UTF-8" standalone="no"?><Relationships xmlns="http://schemas.openxmlformats.org/package/2006/relationships"><Relationship Id="rId1" Target="style14.xml" Type="http://schemas.microsoft.com/office/2011/relationships/chartStyle"/><Relationship Id="rId2" Target="colors14.xml" Type="http://schemas.microsoft.com/office/2011/relationships/chartColorStyle"/></Relationships>
</file>

<file path=xl/charts/_rels/chart18.xml.rels><?xml version="1.0" encoding="UTF-8" standalone="no"?><Relationships xmlns="http://schemas.openxmlformats.org/package/2006/relationships"><Relationship Id="rId1" Target="style15.xml" Type="http://schemas.microsoft.com/office/2011/relationships/chartStyle"/><Relationship Id="rId2" Target="colors15.xml" Type="http://schemas.microsoft.com/office/2011/relationships/chartColorStyle"/><Relationship Id="rId3" Target="../theme/themeOverride4.xml" Type="http://schemas.openxmlformats.org/officeDocument/2006/relationships/themeOverride"/></Relationships>
</file>

<file path=xl/charts/_rels/chart2.xml.rels><?xml version="1.0" encoding="UTF-8" standalone="no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1.xml.rels><?xml version="1.0" encoding="UTF-8" standalone="no"?><Relationships xmlns="http://schemas.openxmlformats.org/package/2006/relationships"><Relationship Id="rId1" Target="style16.xml" Type="http://schemas.microsoft.com/office/2011/relationships/chartStyle"/><Relationship Id="rId2" Target="colors16.xml" Type="http://schemas.microsoft.com/office/2011/relationships/chartColorStyle"/></Relationships>
</file>

<file path=xl/charts/_rels/chart22.xml.rels><?xml version="1.0" encoding="UTF-8" standalone="no"?><Relationships xmlns="http://schemas.openxmlformats.org/package/2006/relationships"><Relationship Id="rId1" Target="style17.xml" Type="http://schemas.microsoft.com/office/2011/relationships/chartStyle"/><Relationship Id="rId2" Target="colors17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23.xml.rels><?xml version="1.0" encoding="UTF-8" standalone="no"?><Relationships xmlns="http://schemas.openxmlformats.org/package/2006/relationships"><Relationship Id="rId1" Target="style18.xml" Type="http://schemas.microsoft.com/office/2011/relationships/chartStyle"/><Relationship Id="rId2" Target="colors18.xml" Type="http://schemas.microsoft.com/office/2011/relationships/chartColorStyle"/></Relationships>
</file>

<file path=xl/charts/_rels/chart24.xml.rels><?xml version="1.0" encoding="UTF-8" standalone="no"?><Relationships xmlns="http://schemas.openxmlformats.org/package/2006/relationships"><Relationship Id="rId1" Target="style19.xml" Type="http://schemas.microsoft.com/office/2011/relationships/chartStyle"/><Relationship Id="rId2" Target="colors19.xml" Type="http://schemas.microsoft.com/office/2011/relationships/chartColorStyle"/></Relationships>
</file>

<file path=xl/charts/_rels/chart25.xml.rels><?xml version="1.0" encoding="UTF-8" standalone="no"?><Relationships xmlns="http://schemas.openxmlformats.org/package/2006/relationships"><Relationship Id="rId1" Target="style20.xml" Type="http://schemas.microsoft.com/office/2011/relationships/chartStyle"/><Relationship Id="rId2" Target="colors20.xml" Type="http://schemas.microsoft.com/office/2011/relationships/chartColorStyle"/></Relationships>
</file>

<file path=xl/charts/_rels/chart26.xml.rels><?xml version="1.0" encoding="UTF-8" standalone="no"?><Relationships xmlns="http://schemas.openxmlformats.org/package/2006/relationships"><Relationship Id="rId1" Target="style21.xml" Type="http://schemas.microsoft.com/office/2011/relationships/chartStyle"/><Relationship Id="rId2" Target="colors21.xml" Type="http://schemas.microsoft.com/office/2011/relationships/chartColorStyle"/></Relationships>
</file>

<file path=xl/charts/_rels/chart27.xml.rels><?xml version="1.0" encoding="UTF-8" standalone="no"?><Relationships xmlns="http://schemas.openxmlformats.org/package/2006/relationships"><Relationship Id="rId1" Target="style22.xml" Type="http://schemas.microsoft.com/office/2011/relationships/chartStyle"/><Relationship Id="rId2" Target="colors22.xml" Type="http://schemas.microsoft.com/office/2011/relationships/chartColorStyle"/></Relationships>
</file>

<file path=xl/charts/_rels/chart28.xml.rels><?xml version="1.0" encoding="UTF-8" standalone="no"?><Relationships xmlns="http://schemas.openxmlformats.org/package/2006/relationships"><Relationship Id="rId1" Target="style23.xml" Type="http://schemas.microsoft.com/office/2011/relationships/chartStyle"/><Relationship Id="rId2" Target="colors23.xml" Type="http://schemas.microsoft.com/office/2011/relationships/chartColorStyle"/></Relationships>
</file>

<file path=xl/charts/_rels/chart29.xml.rels><?xml version="1.0" encoding="UTF-8" standalone="no"?><Relationships xmlns="http://schemas.openxmlformats.org/package/2006/relationships"><Relationship Id="rId1" Target="style24.xml" Type="http://schemas.microsoft.com/office/2011/relationships/chartStyle"/><Relationship Id="rId2" Target="colors24.xml" Type="http://schemas.microsoft.com/office/2011/relationships/chartColorStyle"/></Relationships>
</file>

<file path=xl/charts/_rels/chart3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0.xml.rels><?xml version="1.0" encoding="UTF-8" standalone="no"?><Relationships xmlns="http://schemas.openxmlformats.org/package/2006/relationships"><Relationship Id="rId1" Target="style25.xml" Type="http://schemas.microsoft.com/office/2011/relationships/chartStyle"/><Relationship Id="rId2" Target="colors25.xml" Type="http://schemas.microsoft.com/office/2011/relationships/chartColorStyle"/></Relationships>
</file>

<file path=xl/charts/_rels/chart4.xml.rels><?xml version="1.0" encoding="UTF-8" standalone="no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5.xml.rels><?xml version="1.0" encoding="UTF-8" standalone="no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6.xml.rels><?xml version="1.0" encoding="UTF-8" standalone="no"?><Relationships xmlns="http://schemas.openxmlformats.org/package/2006/relationships"><Relationship Id="rId1" Target="../theme/themeOverride1.xml" Type="http://schemas.openxmlformats.org/officeDocument/2006/relationships/themeOverride"/><Relationship Id="rId2" Target="../drawings/drawing7.xml" Type="http://schemas.openxmlformats.org/officeDocument/2006/relationships/chartUserShapes"/></Relationships>
</file>

<file path=xl/charts/_rels/chart7.xml.rels><?xml version="1.0" encoding="UTF-8" standalone="no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8.xml.rels><?xml version="1.0" encoding="UTF-8" standalone="no"?><Relationships xmlns="http://schemas.openxmlformats.org/package/2006/relationships"><Relationship Id="rId1" Target="../theme/themeOverride2.xml" Type="http://schemas.openxmlformats.org/officeDocument/2006/relationships/themeOverride"/></Relationships>
</file>

<file path=xl/charts/_rels/chart9.xml.rels><?xml version="1.0" encoding="UTF-8" standalone="no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Relationship Id="rId3" Target="../theme/themeOverride3.xml" Type="http://schemas.openxmlformats.org/officeDocument/2006/relationships/themeOverride"/><Relationship Id="rId4" Target="../drawings/drawing13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3504967240023E-2"/>
          <c:y val="7.2839417800047726E-2"/>
          <c:w val="0.8767726142577712"/>
          <c:h val="0.72054561361647973"/>
        </c:manualLayout>
      </c:layout>
      <c:lineChart>
        <c:grouping val="standard"/>
        <c:varyColors val="0"/>
        <c:ser>
          <c:idx val="0"/>
          <c:order val="0"/>
          <c:tx>
            <c:strRef>
              <c:f>'D1'!$B$35</c:f>
              <c:strCache>
                <c:ptCount val="1"/>
                <c:pt idx="0">
                  <c:v>RUS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'D1'!$C$35:$G$35</c:f>
              <c:numCache>
                <c:formatCode>0.0</c:formatCode>
                <c:ptCount val="5"/>
                <c:pt idx="0">
                  <c:v>98.2</c:v>
                </c:pt>
                <c:pt idx="1">
                  <c:v>104.9</c:v>
                </c:pt>
                <c:pt idx="2">
                  <c:v>105.5</c:v>
                </c:pt>
                <c:pt idx="3" formatCode="General">
                  <c:v>105.1</c:v>
                </c:pt>
                <c:pt idx="4" formatCode="General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D27-BDE0-C545B1A7491C}"/>
            </c:ext>
          </c:extLst>
        </c:ser>
        <c:ser>
          <c:idx val="1"/>
          <c:order val="1"/>
          <c:tx>
            <c:strRef>
              <c:f>'D1'!$B$36</c:f>
              <c:strCache>
                <c:ptCount val="1"/>
                <c:pt idx="0">
                  <c:v>UKR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'D1'!$C$36:$G$36</c:f>
              <c:numCache>
                <c:formatCode>General</c:formatCode>
                <c:ptCount val="5"/>
                <c:pt idx="0">
                  <c:v>89.5</c:v>
                </c:pt>
                <c:pt idx="1">
                  <c:v>118.1</c:v>
                </c:pt>
                <c:pt idx="2">
                  <c:v>109.3</c:v>
                </c:pt>
                <c:pt idx="3">
                  <c:v>104.5</c:v>
                </c:pt>
                <c:pt idx="4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D27-BDE0-C545B1A7491C}"/>
            </c:ext>
          </c:extLst>
        </c:ser>
        <c:ser>
          <c:idx val="2"/>
          <c:order val="2"/>
          <c:tx>
            <c:strRef>
              <c:f>'D1'!$B$37</c:f>
              <c:strCache>
                <c:ptCount val="1"/>
                <c:pt idx="0">
                  <c:v>ROU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'D1'!$C$37:$G$37</c:f>
              <c:numCache>
                <c:formatCode>General</c:formatCode>
                <c:ptCount val="5"/>
                <c:pt idx="0">
                  <c:v>102.4</c:v>
                </c:pt>
                <c:pt idx="1">
                  <c:v>101.1</c:v>
                </c:pt>
                <c:pt idx="2">
                  <c:v>101.9</c:v>
                </c:pt>
                <c:pt idx="3">
                  <c:v>103</c:v>
                </c:pt>
                <c:pt idx="4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D27-BDE0-C545B1A7491C}"/>
            </c:ext>
          </c:extLst>
        </c:ser>
        <c:ser>
          <c:idx val="3"/>
          <c:order val="3"/>
          <c:tx>
            <c:strRef>
              <c:f>'D1'!$B$38</c:f>
              <c:strCache>
                <c:ptCount val="1"/>
                <c:pt idx="0">
                  <c:v>ЕС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'D1'!$C$38:$G$38</c:f>
              <c:numCache>
                <c:formatCode>General</c:formatCode>
                <c:ptCount val="5"/>
                <c:pt idx="0">
                  <c:v>100.1</c:v>
                </c:pt>
                <c:pt idx="1">
                  <c:v>100.1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D27-BDE0-C545B1A7491C}"/>
            </c:ext>
          </c:extLst>
        </c:ser>
        <c:ser>
          <c:idx val="4"/>
          <c:order val="4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D27-BDE0-C545B1A7491C}"/>
            </c:ext>
          </c:extLst>
        </c:ser>
        <c:ser>
          <c:idx val="5"/>
          <c:order val="5"/>
          <c:tx>
            <c:strRef>
              <c:f>'D1'!$B$39</c:f>
              <c:strCache>
                <c:ptCount val="1"/>
                <c:pt idx="0">
                  <c:v>MDA</c:v>
                </c:pt>
              </c:strCache>
            </c:strRef>
          </c:tx>
          <c:spPr>
            <a:ln>
              <a:solidFill>
                <a:srgbClr val="FAB406"/>
              </a:solidFill>
            </a:ln>
          </c:spPr>
          <c:marker>
            <c:symbol val="none"/>
          </c:marker>
          <c:cat>
            <c:multiLvlStrRef>
              <c:f>'D1'!$C$33:$G$34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'D1'!$C$39:$G$39</c:f>
              <c:numCache>
                <c:formatCode>General</c:formatCode>
                <c:ptCount val="5"/>
                <c:pt idx="0">
                  <c:v>97.6</c:v>
                </c:pt>
                <c:pt idx="1">
                  <c:v>97.8</c:v>
                </c:pt>
                <c:pt idx="2">
                  <c:v>102.6</c:v>
                </c:pt>
                <c:pt idx="3">
                  <c:v>100.2</c:v>
                </c:pt>
                <c:pt idx="4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2-4D27-BDE0-C545B1A7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11552"/>
        <c:axId val="1"/>
      </c:lineChart>
      <c:catAx>
        <c:axId val="543011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54301155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2282961205191816E-2"/>
          <c:y val="0.87468888358652142"/>
          <c:w val="0.9309538247264727"/>
          <c:h val="0.105987698507383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Dubai Medium" panose="020B0603030403030204" pitchFamily="34" charset="-78"/>
              <a:cs typeface="Dubai Medium" panose="020B0603030403030204" pitchFamily="34" charset="-78"/>
            </a:defRPr>
          </a:pPr>
          <a:endParaRPr lang="ro-MD"/>
        </a:p>
      </c:txPr>
    </c:legend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6950892827068E-2"/>
          <c:y val="6.0255378528526166E-2"/>
          <c:w val="0.56282318528603625"/>
          <c:h val="0.828865716347825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'D12'!$B$39</c:f>
              <c:strCache>
                <c:ptCount val="1"/>
                <c:pt idx="0">
                  <c:v>Прочие первичные доходы, чистые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'D12'!$C$34:$G$35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'D12'!$C$39:$G$39</c:f>
              <c:numCache>
                <c:formatCode>#,##0.00</c:formatCode>
                <c:ptCount val="5"/>
                <c:pt idx="0">
                  <c:v>-0.40999999999999659</c:v>
                </c:pt>
                <c:pt idx="1">
                  <c:v>-1.7199999999999704</c:v>
                </c:pt>
                <c:pt idx="2">
                  <c:v>3.7199999999999704</c:v>
                </c:pt>
                <c:pt idx="3">
                  <c:v>1.7699999999999818</c:v>
                </c:pt>
                <c:pt idx="4">
                  <c:v>1.5599999999999739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5-4E17-95CE-0B8A8B398CB9}"/>
            </c:ext>
          </c:extLst>
        </c:ser>
        <c:ser>
          <c:idx val="2"/>
          <c:order val="1"/>
          <c:tx>
            <c:strRef>
              <c:f>'D12'!$B$38</c:f>
              <c:strCache>
                <c:ptCount val="1"/>
                <c:pt idx="0">
                  <c:v>Инвестиционные доходы, чистые</c:v>
                </c:pt>
              </c:strCache>
            </c:strRef>
          </c:tx>
          <c:spPr>
            <a:solidFill>
              <a:srgbClr val="AC81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'D12'!$C$34:$G$35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'D12'!$C$38:$G$38</c:f>
              <c:numCache>
                <c:formatCode>#,##0.00</c:formatCode>
                <c:ptCount val="5"/>
                <c:pt idx="0">
                  <c:v>-121.08000000000001</c:v>
                </c:pt>
                <c:pt idx="1">
                  <c:v>-125.45000000000002</c:v>
                </c:pt>
                <c:pt idx="2">
                  <c:v>-158.84</c:v>
                </c:pt>
                <c:pt idx="3">
                  <c:v>-161.21999999999997</c:v>
                </c:pt>
                <c:pt idx="4">
                  <c:v>-93.130000000000024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5-4E17-95CE-0B8A8B398CB9}"/>
            </c:ext>
          </c:extLst>
        </c:ser>
        <c:ser>
          <c:idx val="1"/>
          <c:order val="2"/>
          <c:tx>
            <c:strRef>
              <c:f>'D12'!$B$37</c:f>
              <c:strCache>
                <c:ptCount val="1"/>
                <c:pt idx="0">
                  <c:v>Оплата труда, чистая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'D12'!$C$34:$G$35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'D12'!$C$37:$G$37</c:f>
              <c:numCache>
                <c:formatCode>#,##0.00</c:formatCode>
                <c:ptCount val="5"/>
                <c:pt idx="0">
                  <c:v>183.99</c:v>
                </c:pt>
                <c:pt idx="1">
                  <c:v>194</c:v>
                </c:pt>
                <c:pt idx="2">
                  <c:v>199.36</c:v>
                </c:pt>
                <c:pt idx="3">
                  <c:v>195.69</c:v>
                </c:pt>
                <c:pt idx="4">
                  <c:v>169.10999999999999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3"/>
          <c:tx>
            <c:strRef>
              <c:f>'D12'!$B$40</c:f>
              <c:strCache>
                <c:ptCount val="1"/>
                <c:pt idx="0">
                  <c:v>Сальдо</c:v>
                </c:pt>
              </c:strCache>
            </c:strRef>
          </c:tx>
          <c:spPr>
            <a:ln w="22225" cap="rnd" cmpd="sng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9060726041120068E-2"/>
                  <c:y val="-4.5408450528628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F3-4DD7-854A-F3777A8FD46F}"/>
                </c:ext>
              </c:extLst>
            </c:dLbl>
            <c:spPr>
              <a:noFill/>
              <a:ln>
                <a:solidFill>
                  <a:srgbClr val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'D12'!$C$40:$G$40</c:f>
              <c:numCache>
                <c:formatCode>#,##0.00</c:formatCode>
                <c:ptCount val="5"/>
                <c:pt idx="0">
                  <c:v>62.5</c:v>
                </c:pt>
                <c:pt idx="1">
                  <c:v>66.830000000000013</c:v>
                </c:pt>
                <c:pt idx="2">
                  <c:v>44.239999999999981</c:v>
                </c:pt>
                <c:pt idx="3">
                  <c:v>36.240000000000009</c:v>
                </c:pt>
                <c:pt idx="4">
                  <c:v>77.539999999999935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4"/>
          <c:tx>
            <c:strRef>
              <c:f>'D12'!$B$36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349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6C4726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4744697221920286E-2"/>
                  <c:y val="5.2477013811416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99-4831-964D-A13B254B2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'D12'!$C$36:$G$36</c:f>
              <c:numCache>
                <c:formatCode>0.0</c:formatCode>
                <c:ptCount val="5"/>
                <c:pt idx="0">
                  <c:v>1.8</c:v>
                </c:pt>
                <c:pt idx="1">
                  <c:v>1.7</c:v>
                </c:pt>
                <c:pt idx="2">
                  <c:v>1</c:v>
                </c:pt>
                <c:pt idx="3">
                  <c:v>0.8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250"/>
          <c:min val="-20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млн. долл. США </a:t>
                </a:r>
                <a:r>
                  <a:rPr lang="ro-MD"/>
                  <a:t> </a:t>
                </a:r>
              </a:p>
              <a:p>
                <a:pPr>
                  <a:defRPr/>
                </a:pPr>
                <a:endParaRPr lang="ro-MD"/>
              </a:p>
            </c:rich>
          </c:tx>
          <c:layout>
            <c:manualLayout>
              <c:xMode val="edge"/>
              <c:yMode val="edge"/>
              <c:x val="1.1406869719925421E-2"/>
              <c:y val="0.38543357072206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664670296"/>
        <c:scaling>
          <c:orientation val="minMax"/>
          <c:max val="10"/>
          <c:min val="-7.5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  <c:majorUnit val="2.5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03133071913428"/>
          <c:y val="0.20503863600358965"/>
          <c:w val="0.25482857136441583"/>
          <c:h val="0.5692045881133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8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развитие сальдо счета операций с капиталом</a:t>
            </a:r>
            <a:endParaRPr lang="ro-MD" sz="8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layout>
        <c:manualLayout>
          <c:xMode val="edge"/>
          <c:yMode val="edge"/>
          <c:x val="0.14634363012315768"/>
          <c:y val="1.7028520492416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8.5776970186418999E-2"/>
          <c:y val="0.13709675256728412"/>
          <c:w val="0.82221624006400906"/>
          <c:h val="0.65033770103710398"/>
        </c:manualLayout>
      </c:layout>
      <c:lineChart>
        <c:grouping val="standard"/>
        <c:varyColors val="0"/>
        <c:ser>
          <c:idx val="0"/>
          <c:order val="0"/>
          <c:tx>
            <c:strRef>
              <c:f>'D15'!$B$28</c:f>
              <c:strCache>
                <c:ptCount val="1"/>
                <c:pt idx="0">
                  <c:v>Сальдо СОК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'D15'!$C$26:$G$27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'D15'!$C$28:$G$28</c:f>
              <c:numCache>
                <c:formatCode>General</c:formatCode>
                <c:ptCount val="5"/>
                <c:pt idx="0">
                  <c:v>14.17</c:v>
                </c:pt>
                <c:pt idx="1">
                  <c:v>25.089999999999996</c:v>
                </c:pt>
                <c:pt idx="2">
                  <c:v>24.97</c:v>
                </c:pt>
                <c:pt idx="3">
                  <c:v>17.62</c:v>
                </c:pt>
                <c:pt idx="4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73407"/>
        <c:axId val="863728639"/>
      </c:lineChart>
      <c:lineChart>
        <c:grouping val="standard"/>
        <c:varyColors val="0"/>
        <c:ser>
          <c:idx val="1"/>
          <c:order val="1"/>
          <c:tx>
            <c:strRef>
              <c:f>'D15'!$B$29</c:f>
              <c:strCache>
                <c:ptCount val="1"/>
                <c:pt idx="0">
                  <c:v>% к ВВП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16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'D15'!$C$26:$G$27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'D15'!$C$29:$G$29</c:f>
              <c:numCache>
                <c:formatCode>0.0</c:formatCode>
                <c:ptCount val="5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0.4</c:v>
                </c:pt>
                <c:pt idx="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185055"/>
        <c:axId val="1111259455"/>
      </c:lineChart>
      <c:catAx>
        <c:axId val="113127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%</a:t>
                </a:r>
              </a:p>
            </c:rich>
          </c:tx>
          <c:layout>
            <c:manualLayout>
              <c:xMode val="edge"/>
              <c:yMode val="edge"/>
              <c:x val="0.9413009698574003"/>
              <c:y val="4.9702094749369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728639"/>
        <c:crosses val="autoZero"/>
        <c:auto val="1"/>
        <c:lblAlgn val="ctr"/>
        <c:lblOffset val="100"/>
        <c:tickMarkSkip val="1"/>
        <c:noMultiLvlLbl val="0"/>
      </c:catAx>
      <c:valAx>
        <c:axId val="86372863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31273407"/>
        <c:crosses val="autoZero"/>
        <c:crossBetween val="between"/>
      </c:valAx>
      <c:valAx>
        <c:axId val="1111259455"/>
        <c:scaling>
          <c:orientation val="minMax"/>
          <c:max val="1.2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21185055"/>
        <c:crosses val="max"/>
        <c:crossBetween val="between"/>
      </c:valAx>
      <c:catAx>
        <c:axId val="112118505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млн. долл. США </a:t>
                </a:r>
                <a:r>
                  <a:rPr lang="ro-MD"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4425376315140093E-2"/>
              <c:y val="6.46021842630726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out"/>
        <c:minorTickMark val="none"/>
        <c:tickLblPos val="nextTo"/>
        <c:crossAx val="1111259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89957451899713E-3"/>
          <c:y val="0.89985218707881232"/>
          <c:w val="0.95521367521367517"/>
          <c:h val="0.10014781292118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8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капитальные трансферты, по секторам</a:t>
            </a:r>
            <a:endParaRPr lang="ro-MD" sz="8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layout>
        <c:manualLayout>
          <c:xMode val="edge"/>
          <c:yMode val="edge"/>
          <c:x val="0.23151351738600909"/>
          <c:y val="2.0486552943893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24330304865737937"/>
          <c:y val="0.11737101066725671"/>
          <c:w val="0.70521638889431626"/>
          <c:h val="0.725314846325311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'D15'!$K$26:$K$26</c:f>
              <c:strCache>
                <c:ptCount val="1"/>
                <c:pt idx="0">
                  <c:v>приток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'D15'!$I$27:$J$36</c:f>
              <c:multiLvlStrCache>
                <c:ptCount val="10"/>
                <c:lvl>
                  <c:pt idx="0">
                    <c:v>2023-I</c:v>
                  </c:pt>
                  <c:pt idx="1">
                    <c:v>2023-II</c:v>
                  </c:pt>
                  <c:pt idx="2">
                    <c:v>2023-III</c:v>
                  </c:pt>
                  <c:pt idx="3">
                    <c:v>2023-IV</c:v>
                  </c:pt>
                  <c:pt idx="4">
                    <c:v>2024-I</c:v>
                  </c:pt>
                  <c:pt idx="5">
                    <c:v>2023-I</c:v>
                  </c:pt>
                  <c:pt idx="6">
                    <c:v>2023-II</c:v>
                  </c:pt>
                  <c:pt idx="7">
                    <c:v>2023-III</c:v>
                  </c:pt>
                  <c:pt idx="8">
                    <c:v>2023-IV</c:v>
                  </c:pt>
                  <c:pt idx="9">
                    <c:v>2024-I</c:v>
                  </c:pt>
                </c:lvl>
                <c:lvl>
                  <c:pt idx="0">
                    <c:v>Сектор государственного управления</c:v>
                  </c:pt>
                  <c:pt idx="5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'D15'!$K$27:$K$36</c:f>
              <c:numCache>
                <c:formatCode>General</c:formatCode>
                <c:ptCount val="10"/>
                <c:pt idx="0">
                  <c:v>6.68</c:v>
                </c:pt>
                <c:pt idx="1">
                  <c:v>11.99</c:v>
                </c:pt>
                <c:pt idx="2">
                  <c:v>19.850000000000001</c:v>
                </c:pt>
                <c:pt idx="3">
                  <c:v>10.94</c:v>
                </c:pt>
                <c:pt idx="4">
                  <c:v>8.23</c:v>
                </c:pt>
                <c:pt idx="5">
                  <c:v>13.73</c:v>
                </c:pt>
                <c:pt idx="6">
                  <c:v>19.739999999999998</c:v>
                </c:pt>
                <c:pt idx="7">
                  <c:v>14.09</c:v>
                </c:pt>
                <c:pt idx="8">
                  <c:v>15.66</c:v>
                </c:pt>
                <c:pt idx="9">
                  <c:v>12.96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D-4EB5-8A7B-E995DB214C13}"/>
            </c:ext>
          </c:extLst>
        </c:ser>
        <c:ser>
          <c:idx val="1"/>
          <c:order val="1"/>
          <c:tx>
            <c:strRef>
              <c:f>'D15'!$L$26:$L$26</c:f>
              <c:strCache>
                <c:ptCount val="1"/>
                <c:pt idx="0">
                  <c:v>oтток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'D15'!$I$27:$J$36</c:f>
              <c:multiLvlStrCache>
                <c:ptCount val="10"/>
                <c:lvl>
                  <c:pt idx="0">
                    <c:v>2023-I</c:v>
                  </c:pt>
                  <c:pt idx="1">
                    <c:v>2023-II</c:v>
                  </c:pt>
                  <c:pt idx="2">
                    <c:v>2023-III</c:v>
                  </c:pt>
                  <c:pt idx="3">
                    <c:v>2023-IV</c:v>
                  </c:pt>
                  <c:pt idx="4">
                    <c:v>2024-I</c:v>
                  </c:pt>
                  <c:pt idx="5">
                    <c:v>2023-I</c:v>
                  </c:pt>
                  <c:pt idx="6">
                    <c:v>2023-II</c:v>
                  </c:pt>
                  <c:pt idx="7">
                    <c:v>2023-III</c:v>
                  </c:pt>
                  <c:pt idx="8">
                    <c:v>2023-IV</c:v>
                  </c:pt>
                  <c:pt idx="9">
                    <c:v>2024-I</c:v>
                  </c:pt>
                </c:lvl>
                <c:lvl>
                  <c:pt idx="0">
                    <c:v>Сектор государственного управления</c:v>
                  </c:pt>
                  <c:pt idx="5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'D15'!$L$27:$L$36</c:f>
              <c:numCache>
                <c:formatCode>#,##0.00</c:formatCode>
                <c:ptCount val="10"/>
                <c:pt idx="5" formatCode="General">
                  <c:v>6.24</c:v>
                </c:pt>
                <c:pt idx="6" formatCode="General">
                  <c:v>6.64</c:v>
                </c:pt>
                <c:pt idx="7" formatCode="General">
                  <c:v>8.9700000000000006</c:v>
                </c:pt>
                <c:pt idx="8" formatCode="General">
                  <c:v>8.98</c:v>
                </c:pt>
                <c:pt idx="9" formatCode="General">
                  <c:v>9.7200000000000006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D-4EB5-8A7B-E995DB214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8230047"/>
        <c:axId val="1127548655"/>
      </c:barChart>
      <c:catAx>
        <c:axId val="167823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MD"/>
          </a:p>
        </c:txPr>
        <c:crossAx val="1127548655"/>
        <c:crosses val="autoZero"/>
        <c:auto val="1"/>
        <c:lblAlgn val="ctr"/>
        <c:lblOffset val="100"/>
        <c:noMultiLvlLbl val="0"/>
      </c:catAx>
      <c:valAx>
        <c:axId val="112754865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o-MD"/>
          </a:p>
        </c:txPr>
        <c:crossAx val="1678230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614565262308438E-2"/>
          <c:y val="0.11718345008435604"/>
          <c:w val="0.91734686778610486"/>
          <c:h val="0.69152177077562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'D16'!$B$37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5B422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3650793650794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6-42A7-A4A4-9C7CFCA1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'D16'!$C$37:$D$37</c:f>
              <c:numCache>
                <c:formatCode>0.00</c:formatCode>
                <c:ptCount val="2"/>
                <c:pt idx="0">
                  <c:v>7.59</c:v>
                </c:pt>
                <c:pt idx="1">
                  <c:v>54.83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6-42A7-A4A4-9C7CFCA19940}"/>
            </c:ext>
          </c:extLst>
        </c:ser>
        <c:ser>
          <c:idx val="2"/>
          <c:order val="1"/>
          <c:tx>
            <c:strRef>
              <c:f>'D16'!$B$39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97506495573806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4-4854-9AA7-DEB022DA4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'D16'!$C$39:$D$39</c:f>
              <c:numCache>
                <c:formatCode>0.00</c:formatCode>
                <c:ptCount val="2"/>
                <c:pt idx="0">
                  <c:v>-383.53999999999996</c:v>
                </c:pt>
                <c:pt idx="1">
                  <c:v>-25.46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6-42A7-A4A4-9C7CFCA19940}"/>
            </c:ext>
          </c:extLst>
        </c:ser>
        <c:ser>
          <c:idx val="3"/>
          <c:order val="2"/>
          <c:tx>
            <c:strRef>
              <c:f>'D16'!$B$40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B68E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'D16'!$C$40:$D$40</c:f>
              <c:numCache>
                <c:formatCode>0.00</c:formatCode>
                <c:ptCount val="2"/>
                <c:pt idx="0">
                  <c:v>35.31</c:v>
                </c:pt>
                <c:pt idx="1">
                  <c:v>23.029999999999998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6-42A7-A4A4-9C7CFCA19940}"/>
            </c:ext>
          </c:extLst>
        </c:ser>
        <c:ser>
          <c:idx val="4"/>
          <c:order val="3"/>
          <c:tx>
            <c:strRef>
              <c:f>'D16'!$B$41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D7AE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'D16'!$C$41:$D$41</c:f>
              <c:numCache>
                <c:formatCode>0.00</c:formatCode>
                <c:ptCount val="2"/>
                <c:pt idx="0">
                  <c:v>-58.519999999999996</c:v>
                </c:pt>
                <c:pt idx="1">
                  <c:v>50.48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6-42A7-A4A4-9C7CFCA19940}"/>
            </c:ext>
          </c:extLst>
        </c:ser>
        <c:ser>
          <c:idx val="5"/>
          <c:order val="4"/>
          <c:tx>
            <c:strRef>
              <c:f>'D16'!$B$42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7DA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'D16'!$C$42:$D$42</c:f>
              <c:numCache>
                <c:formatCode>General</c:formatCode>
                <c:ptCount val="2"/>
                <c:pt idx="0" formatCode="0.00">
                  <c:v>7.0900000000000549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6-42A7-A4A4-9C7CFCA19940}"/>
            </c:ext>
          </c:extLst>
        </c:ser>
        <c:ser>
          <c:idx val="1"/>
          <c:order val="6"/>
          <c:tx>
            <c:strRef>
              <c:f>'D16'!$B$38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'D16'!$C$38:$D$38</c:f>
              <c:numCache>
                <c:formatCode>0.00</c:formatCode>
                <c:ptCount val="2"/>
                <c:pt idx="0">
                  <c:v>0.78</c:v>
                </c:pt>
                <c:pt idx="1">
                  <c:v>-1.06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66-42A7-A4A4-9C7CFCA1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041816"/>
        <c:axId val="432035912"/>
        <c:extLst>
          <c:ext xmlns:c15="http://schemas.microsoft.com/office/drawing/2012/chart" uri="{02D57815-91ED-43cb-92C2-25804820EDAC}">
            <c15:filteredBarSeries>
              <c15:ser>
                <c:idx val="6"/>
                <c:order val="5"/>
                <c:tx>
                  <c:str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  <a:ea typeface="+mn-ea"/>
                          <a:cs typeface="+mn-cs"/>
                        </a:defRPr>
                      </a:pPr>
                      <a:endParaRPr lang="ro-MD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'D16'!#REF!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166-42A7-A4A4-9C7CFCA19940}"/>
                  </c:ext>
                </c:extLst>
              </c15:ser>
            </c15:filteredBarSeries>
          </c:ext>
        </c:extLst>
      </c:barChart>
      <c:catAx>
        <c:axId val="43204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35912"/>
        <c:crosses val="autoZero"/>
        <c:auto val="1"/>
        <c:lblAlgn val="ctr"/>
        <c:lblOffset val="100"/>
        <c:noMultiLvlLbl val="0"/>
      </c:catAx>
      <c:valAx>
        <c:axId val="432035912"/>
        <c:scaling>
          <c:orientation val="minMax"/>
          <c:max val="100"/>
          <c:min val="-4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418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41308541251613E-2"/>
          <c:y val="0.86347068378153924"/>
          <c:w val="0.83804651677576447"/>
          <c:h val="0.13501211145682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/>
              <a:t>по институциональным секторам</a:t>
            </a:r>
            <a:endParaRPr lang="ro-MD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'D17'!$C$29</c:f>
              <c:strCache>
                <c:ptCount val="1"/>
                <c:pt idx="0">
                  <c:v>привлечение 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'D17'!$B$30:$B$34</c:f>
              <c:strCache>
                <c:ptCount val="5"/>
                <c:pt idx="0">
                  <c:v>Центральный банк</c:v>
                </c:pt>
                <c:pt idx="1">
                  <c:v>Сектор государственного управления</c:v>
                </c:pt>
                <c:pt idx="2">
                  <c:v>Депозитные организации, за искл. ЦБ</c:v>
                </c:pt>
                <c:pt idx="3">
                  <c:v>Нефин. предприятия, ДХ и НКОДХ </c:v>
                </c:pt>
                <c:pt idx="4">
                  <c:v>Прочие фин. Организации</c:v>
                </c:pt>
              </c:strCache>
            </c:strRef>
          </c:cat>
          <c:val>
            <c:numRef>
              <c:f>'D17'!$C$30:$C$34</c:f>
              <c:numCache>
                <c:formatCode>General</c:formatCode>
                <c:ptCount val="5"/>
                <c:pt idx="0">
                  <c:v>0</c:v>
                </c:pt>
                <c:pt idx="1">
                  <c:v>51.67</c:v>
                </c:pt>
                <c:pt idx="2">
                  <c:v>13.58</c:v>
                </c:pt>
                <c:pt idx="3">
                  <c:v>41.39</c:v>
                </c:pt>
                <c:pt idx="4">
                  <c:v>29.49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0-4C39-830A-6ED9DA6F5356}"/>
            </c:ext>
          </c:extLst>
        </c:ser>
        <c:ser>
          <c:idx val="1"/>
          <c:order val="1"/>
          <c:tx>
            <c:strRef>
              <c:f>'D17'!$D$29</c:f>
              <c:strCache>
                <c:ptCount val="1"/>
                <c:pt idx="0">
                  <c:v>погашение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'D17'!$B$30:$B$34</c:f>
              <c:strCache>
                <c:ptCount val="5"/>
                <c:pt idx="0">
                  <c:v>Центральный банк</c:v>
                </c:pt>
                <c:pt idx="1">
                  <c:v>Сектор государственного управления</c:v>
                </c:pt>
                <c:pt idx="2">
                  <c:v>Депозитные организации, за искл. ЦБ</c:v>
                </c:pt>
                <c:pt idx="3">
                  <c:v>Нефин. предприятия, ДХ и НКОДХ </c:v>
                </c:pt>
                <c:pt idx="4">
                  <c:v>Прочие фин. Организации</c:v>
                </c:pt>
              </c:strCache>
            </c:strRef>
          </c:cat>
          <c:val>
            <c:numRef>
              <c:f>'D17'!$D$30:$D$34</c:f>
              <c:numCache>
                <c:formatCode>General</c:formatCode>
                <c:ptCount val="5"/>
                <c:pt idx="0" formatCode="0.00">
                  <c:v>1</c:v>
                </c:pt>
                <c:pt idx="1">
                  <c:v>54.17</c:v>
                </c:pt>
                <c:pt idx="2">
                  <c:v>8.7200000000000006</c:v>
                </c:pt>
                <c:pt idx="3">
                  <c:v>19.87</c:v>
                </c:pt>
                <c:pt idx="4">
                  <c:v>29.34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0-4C39-830A-6ED9DA6F5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3672032"/>
        <c:axId val="1095456576"/>
      </c:barChart>
      <c:catAx>
        <c:axId val="155367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5456576"/>
        <c:crosses val="autoZero"/>
        <c:auto val="1"/>
        <c:lblAlgn val="ctr"/>
        <c:lblOffset val="100"/>
        <c:noMultiLvlLbl val="0"/>
      </c:catAx>
      <c:valAx>
        <c:axId val="109545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5367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/>
              <a:t>по срокам погашения</a:t>
            </a:r>
            <a:endParaRPr lang="ro-MD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'D17'!$G$30</c:f>
              <c:strCache>
                <c:ptCount val="1"/>
                <c:pt idx="0">
                  <c:v>краткосрочные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'D17'!$H$29:$I$29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'D17'!$H$30:$I$30</c:f>
              <c:numCache>
                <c:formatCode>0.00</c:formatCode>
                <c:ptCount val="2"/>
                <c:pt idx="0">
                  <c:v>0.8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B76-92AA-B13F89E57921}"/>
            </c:ext>
          </c:extLst>
        </c:ser>
        <c:ser>
          <c:idx val="1"/>
          <c:order val="1"/>
          <c:tx>
            <c:strRef>
              <c:f>'D17'!$G$31</c:f>
              <c:strCache>
                <c:ptCount val="1"/>
                <c:pt idx="0">
                  <c:v>долгосрочные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'D17'!$H$29:$I$29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'D17'!$H$31:$I$31</c:f>
              <c:numCache>
                <c:formatCode>0.00</c:formatCode>
                <c:ptCount val="2"/>
                <c:pt idx="0">
                  <c:v>135.33000000000001</c:v>
                </c:pt>
                <c:pt idx="1">
                  <c:v>112.80000000000001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B76-92AA-B13F89E57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6781521008877"/>
          <c:y val="0.19404426191658139"/>
          <c:w val="0.34410949455444001"/>
          <c:h val="0.74771467967801153"/>
        </c:manualLayout>
      </c:layout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chemeClr val="tx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3-4176-8708-80BA3733F608}"/>
              </c:ext>
            </c:extLst>
          </c:dPt>
          <c:dPt>
            <c:idx val="1"/>
            <c:bubble3D val="0"/>
            <c:spPr>
              <a:solidFill>
                <a:schemeClr val="tx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176-8708-80BA3733F608}"/>
              </c:ext>
            </c:extLst>
          </c:dPt>
          <c:dPt>
            <c:idx val="2"/>
            <c:bubble3D val="0"/>
            <c:spPr>
              <a:solidFill>
                <a:schemeClr val="accent4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3-4176-8708-80BA3733F6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3-4176-8708-80BA3733F608}"/>
              </c:ext>
            </c:extLst>
          </c:dPt>
          <c:dPt>
            <c:idx val="4"/>
            <c:bubble3D val="0"/>
            <c:spPr>
              <a:solidFill>
                <a:schemeClr val="accent4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3-4176-8708-80BA3733F608}"/>
              </c:ext>
            </c:extLst>
          </c:dPt>
          <c:dPt>
            <c:idx val="5"/>
            <c:bubble3D val="0"/>
            <c:spPr>
              <a:solidFill>
                <a:schemeClr val="accent4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63-4185-9A73-762927F7BE0D}"/>
              </c:ext>
            </c:extLst>
          </c:dPt>
          <c:dPt>
            <c:idx val="6"/>
            <c:bubble3D val="0"/>
            <c:spPr>
              <a:solidFill>
                <a:schemeClr val="accent4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63-4185-9A73-762927F7BE0D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93-4176-8708-80BA3733F608}"/>
                </c:ext>
              </c:extLst>
            </c:dLbl>
            <c:dLbl>
              <c:idx val="1"/>
              <c:layout>
                <c:manualLayout>
                  <c:x val="5.3691275167784581E-3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3-4176-8708-80BA3733F608}"/>
                </c:ext>
              </c:extLst>
            </c:dLbl>
            <c:dLbl>
              <c:idx val="2"/>
              <c:layout>
                <c:manualLayout>
                  <c:x val="1.7897091722595079E-3"/>
                  <c:y val="-3.721755450959691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89485458612969E-2"/>
                      <c:h val="0.17877094972067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B93-4176-8708-80BA3733F608}"/>
                </c:ext>
              </c:extLst>
            </c:dLbl>
            <c:dLbl>
              <c:idx val="3"/>
              <c:layout>
                <c:manualLayout>
                  <c:x val="-4.832214765100671E-2"/>
                  <c:y val="-0.1713221601489758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3-4176-8708-80BA3733F608}"/>
                </c:ext>
              </c:extLst>
            </c:dLbl>
            <c:dLbl>
              <c:idx val="4"/>
              <c:layout>
                <c:manualLayout>
                  <c:x val="-3.5794183445190158E-3"/>
                  <c:y val="-0.201117318435754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3-4176-8708-80BA3733F608}"/>
                </c:ext>
              </c:extLst>
            </c:dLbl>
            <c:dLbl>
              <c:idx val="5"/>
              <c:layout>
                <c:manualLayout>
                  <c:x val="4.832214765100671E-2"/>
                  <c:y val="-0.208566108007448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63-4185-9A73-762927F7BE0D}"/>
                </c:ext>
              </c:extLst>
            </c:dLbl>
            <c:dLbl>
              <c:idx val="6"/>
              <c:layout>
                <c:manualLayout>
                  <c:x val="8.7695749440715884E-2"/>
                  <c:y val="-0.10055865921787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63-4185-9A73-762927F7BE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'D18'!$B$31:$B$37</c:f>
              <c:strCache>
                <c:ptCount val="7"/>
                <c:pt idx="0">
                  <c:v>ЕИБ </c:v>
                </c:pt>
                <c:pt idx="1">
                  <c:v>МАР </c:v>
                </c:pt>
                <c:pt idx="2">
                  <c:v>ЕБРР </c:v>
                </c:pt>
                <c:pt idx="3">
                  <c:v>ЯАМС</c:v>
                </c:pt>
                <c:pt idx="4">
                  <c:v>БНX*</c:v>
                </c:pt>
                <c:pt idx="5">
                  <c:v>МФСР</c:v>
                </c:pt>
                <c:pt idx="6">
                  <c:v>МБРР</c:v>
                </c:pt>
              </c:strCache>
            </c:strRef>
          </c:cat>
          <c:val>
            <c:numRef>
              <c:f>'D18'!$C$31:$C$37</c:f>
              <c:numCache>
                <c:formatCode>0.0%</c:formatCode>
                <c:ptCount val="7"/>
                <c:pt idx="0">
                  <c:v>0.4</c:v>
                </c:pt>
                <c:pt idx="1">
                  <c:v>0.27100000000000002</c:v>
                </c:pt>
                <c:pt idx="2">
                  <c:v>0.184</c:v>
                </c:pt>
                <c:pt idx="3">
                  <c:v>4.4999999999999998E-2</c:v>
                </c:pt>
                <c:pt idx="4">
                  <c:v>4.2000000000000003E-2</c:v>
                </c:pt>
                <c:pt idx="5">
                  <c:v>3.4000000000000002E-2</c:v>
                </c:pt>
                <c:pt idx="6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3-4176-8708-80BA3733F6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5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22053905698333E-2"/>
          <c:y val="4.2852195896962202E-2"/>
          <c:w val="0.58323431793248071"/>
          <c:h val="0.87003371008648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'D19'!$B$32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'D19'!$C$32:$G$32</c:f>
              <c:numCache>
                <c:formatCode>#,##0.0</c:formatCode>
                <c:ptCount val="5"/>
                <c:pt idx="0">
                  <c:v>31.075423555896446</c:v>
                </c:pt>
                <c:pt idx="1">
                  <c:v>31.511401740959265</c:v>
                </c:pt>
                <c:pt idx="2">
                  <c:v>30.535451188016694</c:v>
                </c:pt>
                <c:pt idx="3">
                  <c:v>32.617803958449933</c:v>
                </c:pt>
                <c:pt idx="4">
                  <c:v>31.514175862514765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C6C-A058-7392D5C0BE52}"/>
            </c:ext>
          </c:extLst>
        </c:ser>
        <c:ser>
          <c:idx val="1"/>
          <c:order val="1"/>
          <c:tx>
            <c:strRef>
              <c:f>'D19'!$B$33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B79075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'D19'!$C$33:$G$33</c:f>
              <c:numCache>
                <c:formatCode>#,##0.0</c:formatCode>
                <c:ptCount val="5"/>
                <c:pt idx="0">
                  <c:v>-22.789559773923944</c:v>
                </c:pt>
                <c:pt idx="1">
                  <c:v>-22.684723951171932</c:v>
                </c:pt>
                <c:pt idx="2">
                  <c:v>-20.738484370933971</c:v>
                </c:pt>
                <c:pt idx="3">
                  <c:v>-22.667462885754247</c:v>
                </c:pt>
                <c:pt idx="4">
                  <c:v>-21.602140768643622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3-4C6C-A058-7392D5C0BE52}"/>
            </c:ext>
          </c:extLst>
        </c:ser>
        <c:ser>
          <c:idx val="2"/>
          <c:order val="2"/>
          <c:tx>
            <c:strRef>
              <c:f>'D19'!$B$34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C08247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9265632744765019E-17"/>
                  <c:y val="-1.7756880105967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A4-4DE7-94B4-F52B38BEC455}"/>
                </c:ext>
              </c:extLst>
            </c:dLbl>
            <c:dLbl>
              <c:idx val="4"/>
              <c:layout>
                <c:manualLayout>
                  <c:x val="3.2647188137015866E-4"/>
                  <c:y val="-2.50997143618280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5B1-91E4-499FF26EF23E}"/>
                </c:ext>
              </c:extLst>
            </c:dLbl>
            <c:numFmt formatCode="#,##0.0" sourceLinked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'D19'!$C$34:$G$34</c:f>
              <c:numCache>
                <c:formatCode>#,##0.0</c:formatCode>
                <c:ptCount val="5"/>
                <c:pt idx="0">
                  <c:v>-0.41468376490837966</c:v>
                </c:pt>
                <c:pt idx="1">
                  <c:v>0.15298629110083106</c:v>
                </c:pt>
                <c:pt idx="2">
                  <c:v>0.85570632336265051</c:v>
                </c:pt>
                <c:pt idx="3">
                  <c:v>1.36725242764218</c:v>
                </c:pt>
                <c:pt idx="4">
                  <c:v>1.8791348848356908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3-4C6C-A058-7392D5C0BE52}"/>
            </c:ext>
          </c:extLst>
        </c:ser>
        <c:ser>
          <c:idx val="3"/>
          <c:order val="3"/>
          <c:tx>
            <c:strRef>
              <c:f>'D19'!$B$35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EDDBD1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35464920524508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4-4DE7-94B4-F52B38BEC455}"/>
                </c:ext>
              </c:extLst>
            </c:dLbl>
            <c:dLbl>
              <c:idx val="4"/>
              <c:layout>
                <c:manualLayout>
                  <c:x val="3.1338986917063332E-3"/>
                  <c:y val="0.130489377367984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5B1-91E4-499FF26EF23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'D19'!$C$35:$G$35</c:f>
              <c:numCache>
                <c:formatCode>#,##0.0</c:formatCode>
                <c:ptCount val="5"/>
                <c:pt idx="0">
                  <c:v>-51.725031936306507</c:v>
                </c:pt>
                <c:pt idx="1">
                  <c:v>-50.652257800446279</c:v>
                </c:pt>
                <c:pt idx="2">
                  <c:v>-51.090511125448515</c:v>
                </c:pt>
                <c:pt idx="3">
                  <c:v>-51.007201027992977</c:v>
                </c:pt>
                <c:pt idx="4">
                  <c:v>-48.976930537771892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572822896"/>
        <c:axId val="572816664"/>
      </c:barChart>
      <c:lineChart>
        <c:grouping val="standard"/>
        <c:varyColors val="0"/>
        <c:ser>
          <c:idx val="4"/>
          <c:order val="4"/>
          <c:tx>
            <c:strRef>
              <c:f>'D19'!$B$36</c:f>
              <c:strCache>
                <c:ptCount val="1"/>
                <c:pt idx="0">
                  <c:v>Чистая МИП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sto MT" panose="020406030505050303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'D19'!$C$36:$G$36</c:f>
              <c:numCache>
                <c:formatCode>#,##0.0</c:formatCode>
                <c:ptCount val="5"/>
                <c:pt idx="0">
                  <c:v>-43.853851919242388</c:v>
                </c:pt>
                <c:pt idx="1">
                  <c:v>-41.672593719558101</c:v>
                </c:pt>
                <c:pt idx="2">
                  <c:v>-40.437837985003142</c:v>
                </c:pt>
                <c:pt idx="3">
                  <c:v>-39.689607527655113</c:v>
                </c:pt>
                <c:pt idx="4">
                  <c:v>-37.185760559065059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22896"/>
        <c:axId val="572816664"/>
      </c:lineChart>
      <c:catAx>
        <c:axId val="5728228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sto MT" panose="020406030505050303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16664"/>
        <c:crosses val="autoZero"/>
        <c:auto val="1"/>
        <c:lblAlgn val="ctr"/>
        <c:lblOffset val="100"/>
        <c:noMultiLvlLbl val="0"/>
      </c:catAx>
      <c:valAx>
        <c:axId val="572816664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sto MT" panose="020406030505050303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22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74848977211186"/>
          <c:y val="0.19154892181400759"/>
          <c:w val="0.32592717576969543"/>
          <c:h val="0.58828409789843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sto MT" panose="020406030505050303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sto MT" panose="020406030505050303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527753732308338E-2"/>
          <c:y val="3.4457364947467456E-2"/>
          <c:w val="0.61982754669591811"/>
          <c:h val="0.873560523604440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'D20'!$C$38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fornian FB" panose="0207040306080B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'D20'!$D$36:$H$37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'D20'!$D$38:$H$38</c:f>
              <c:numCache>
                <c:formatCode>General</c:formatCode>
                <c:ptCount val="5"/>
                <c:pt idx="0">
                  <c:v>6.6</c:v>
                </c:pt>
                <c:pt idx="1">
                  <c:v>6.4</c:v>
                </c:pt>
                <c:pt idx="2">
                  <c:v>6.6</c:v>
                </c:pt>
                <c:pt idx="3">
                  <c:v>5.9</c:v>
                </c:pt>
                <c:pt idx="4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4F4-8A4B-9128F4F575A0}"/>
            </c:ext>
          </c:extLst>
        </c:ser>
        <c:ser>
          <c:idx val="2"/>
          <c:order val="1"/>
          <c:tx>
            <c:strRef>
              <c:f>'D20'!$C$39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1.9383521172517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8-4BB4-8E12-BC77AAE6B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fornian FB" panose="0207040306080B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'D20'!$D$36:$H$37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'D20'!$D$39:$H$39</c:f>
              <c:numCache>
                <c:formatCode>General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4F4-8A4B-9128F4F575A0}"/>
            </c:ext>
          </c:extLst>
        </c:ser>
        <c:ser>
          <c:idx val="3"/>
          <c:order val="2"/>
          <c:tx>
            <c:strRef>
              <c:f>'D20'!$C$40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fornian FB" panose="0207040306080B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'D20'!$D$36:$H$37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'D20'!$D$40:$H$40</c:f>
              <c:numCache>
                <c:formatCode>General</c:formatCode>
                <c:ptCount val="5"/>
                <c:pt idx="0">
                  <c:v>24.4</c:v>
                </c:pt>
                <c:pt idx="1">
                  <c:v>23.9</c:v>
                </c:pt>
                <c:pt idx="2">
                  <c:v>22.7</c:v>
                </c:pt>
                <c:pt idx="3">
                  <c:v>21.9</c:v>
                </c:pt>
                <c:pt idx="4">
                  <c:v>22.099999999999998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B-44F4-8A4B-9128F4F575A0}"/>
            </c:ext>
          </c:extLst>
        </c:ser>
        <c:ser>
          <c:idx val="4"/>
          <c:order val="3"/>
          <c:tx>
            <c:strRef>
              <c:f>'D20'!$C$41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fornian FB" panose="0207040306080B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'D20'!$D$36:$H$37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'D20'!$D$41:$H$41</c:f>
              <c:numCache>
                <c:formatCode>General</c:formatCode>
                <c:ptCount val="5"/>
                <c:pt idx="0">
                  <c:v>68.8</c:v>
                </c:pt>
                <c:pt idx="1">
                  <c:v>69.5</c:v>
                </c:pt>
                <c:pt idx="2">
                  <c:v>70.5</c:v>
                </c:pt>
                <c:pt idx="3">
                  <c:v>72</c:v>
                </c:pt>
                <c:pt idx="4">
                  <c:v>71.599999999999994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B-44F4-8A4B-9128F4F575A0}"/>
            </c:ext>
          </c:extLst>
        </c:ser>
        <c:ser>
          <c:idx val="8"/>
          <c:order val="4"/>
          <c:tx>
            <c:strRef>
              <c:f>'D20'!#REF!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fornian FB" panose="0207040306080B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'D20'!$D$36:$H$37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B-44F4-8A4B-9128F4F575A0}"/>
            </c:ext>
          </c:extLst>
        </c:ser>
        <c:ser>
          <c:idx val="9"/>
          <c:order val="5"/>
          <c:tx>
            <c:strRef>
              <c:f>'D20'!$C$42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fornian FB" panose="0207040306080B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'D20'!$D$36:$H$37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'D20'!$D$42:$H$42</c:f>
              <c:numCache>
                <c:formatCode>#,##0.0;#,##0.0</c:formatCode>
                <c:ptCount val="5"/>
                <c:pt idx="0">
                  <c:v>-60.4</c:v>
                </c:pt>
                <c:pt idx="1">
                  <c:v>-60.5</c:v>
                </c:pt>
                <c:pt idx="2">
                  <c:v>-59.5</c:v>
                </c:pt>
                <c:pt idx="3">
                  <c:v>-60.7</c:v>
                </c:pt>
                <c:pt idx="4">
                  <c:v>-61.2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B-44F4-8A4B-9128F4F575A0}"/>
            </c:ext>
          </c:extLst>
        </c:ser>
        <c:ser>
          <c:idx val="5"/>
          <c:order val="6"/>
          <c:tx>
            <c:strRef>
              <c:f>'D20'!$C$43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>
              <a:outerShdw blurRad="50800" dist="50800" dir="5400000" algn="ctr" rotWithShape="0">
                <a:srgbClr val="F79646">
                  <a:lumMod val="20000"/>
                  <a:lumOff val="8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fornian FB" panose="0207040306080B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'D20'!$D$36:$H$37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'D20'!$D$43:$H$43</c:f>
              <c:numCache>
                <c:formatCode>#,##0.0;#,##0.0</c:formatCode>
                <c:ptCount val="5"/>
                <c:pt idx="0">
                  <c:v>-39.4</c:v>
                </c:pt>
                <c:pt idx="1">
                  <c:v>-39.299999999999997</c:v>
                </c:pt>
                <c:pt idx="2">
                  <c:v>-40.299999999999997</c:v>
                </c:pt>
                <c:pt idx="3">
                  <c:v>-39.1</c:v>
                </c:pt>
                <c:pt idx="4">
                  <c:v>-38.6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B-44F4-8A4B-9128F4F575A0}"/>
            </c:ext>
          </c:extLst>
        </c:ser>
        <c:ser>
          <c:idx val="0"/>
          <c:order val="7"/>
          <c:tx>
            <c:strRef>
              <c:f>'D20'!$C$44</c:f>
              <c:strCache>
                <c:ptCount val="1"/>
                <c:pt idx="0">
                  <c:v>Портфельные инвестиции и финансовые производные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fornian FB" panose="0207040306080B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'D20'!$D$36:$H$37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'D20'!$D$44:$H$44</c:f>
              <c:numCache>
                <c:formatCode>#,##0.0;#,##0.0</c:formatCode>
                <c:ptCount val="5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-0.2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B-44F4-8A4B-9128F4F575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438179968"/>
        <c:axId val="438176032"/>
        <c:extLst/>
      </c:barChart>
      <c:catAx>
        <c:axId val="438179968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low"/>
        <c:spPr>
          <a:solidFill>
            <a:sysClr val="window" lastClr="FFFFFF"/>
          </a:solidFill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fornian FB" panose="0207040306080B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6032"/>
        <c:crosses val="autoZero"/>
        <c:auto val="1"/>
        <c:lblAlgn val="ctr"/>
        <c:lblOffset val="100"/>
        <c:tickLblSkip val="1"/>
        <c:noMultiLvlLbl val="0"/>
      </c:catAx>
      <c:valAx>
        <c:axId val="438176032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fornian FB" panose="0207040306080B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Обязательства </a:t>
                </a:r>
                <a:r>
                  <a:rPr lang="ro-RO"/>
                  <a:t>                   </a:t>
                </a:r>
                <a:r>
                  <a:rPr lang="ru-RU"/>
                  <a:t>                              </a:t>
                </a:r>
                <a:r>
                  <a:rPr lang="ro-RO"/>
                  <a:t>  </a:t>
                </a:r>
                <a:r>
                  <a:rPr lang="ru-RU"/>
                  <a:t>Активы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1457550223256371E-3"/>
              <c:y val="0.15289050942750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lifornian FB" panose="0207040306080B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_ ;#,##0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fornian FB" panose="0207040306080B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2495134091304914"/>
          <c:y val="0.19958927105989632"/>
          <c:w val="0.27504865908695081"/>
          <c:h val="0.54981081135444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fornian FB" panose="0207040306080B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fornian FB" panose="0207040306080B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17462043763868E-2"/>
          <c:y val="6.6252548636106814E-2"/>
          <c:w val="0.63482363672528253"/>
          <c:h val="0.72414410339699709"/>
        </c:manualLayout>
      </c:layout>
      <c:areaChart>
        <c:grouping val="standard"/>
        <c:varyColors val="0"/>
        <c:ser>
          <c:idx val="4"/>
          <c:order val="4"/>
          <c:tx>
            <c:strRef>
              <c:f>'D21'!$B$42</c:f>
              <c:strCache>
                <c:ptCount val="1"/>
                <c:pt idx="0">
                  <c:v>100-150% от (30%КВД  + 15%ПО + 5%М2 + 5% Эксп.)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cat>
            <c:multiLvlStrRef>
              <c:f>'D21'!$C$35:$G$36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'D21'!$C$42:$G$42</c:f>
              <c:numCache>
                <c:formatCode>#,##0.00</c:formatCode>
                <c:ptCount val="5"/>
                <c:pt idx="0">
                  <c:v>3314.9131375652764</c:v>
                </c:pt>
                <c:pt idx="1">
                  <c:v>3345.0268546272946</c:v>
                </c:pt>
                <c:pt idx="2">
                  <c:v>3314.9225310809607</c:v>
                </c:pt>
                <c:pt idx="3">
                  <c:v>3542.4247953549693</c:v>
                </c:pt>
                <c:pt idx="4">
                  <c:v>3499.4496387367835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48E5-9A47-5E237A6AF270}"/>
            </c:ext>
          </c:extLst>
        </c:ser>
        <c:ser>
          <c:idx val="5"/>
          <c:order val="5"/>
          <c:tx>
            <c:strRef>
              <c:f>'D21'!$B$41</c:f>
              <c:strCache>
                <c:ptCount val="1"/>
                <c:pt idx="0">
                  <c:v>100% от (30%КВД  + 15%ПО + 5%М2 + 5% Эксп.)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cat>
            <c:multiLvlStrRef>
              <c:f>'D21'!$C$35:$G$36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'D21'!$C$41:$G$41</c:f>
              <c:numCache>
                <c:formatCode>#,##0.00</c:formatCode>
                <c:ptCount val="5"/>
                <c:pt idx="0">
                  <c:v>2209.9420917101843</c:v>
                </c:pt>
                <c:pt idx="1">
                  <c:v>2230.0179030848631</c:v>
                </c:pt>
                <c:pt idx="2">
                  <c:v>2209.9483540539736</c:v>
                </c:pt>
                <c:pt idx="3">
                  <c:v>2361.6165302366462</c:v>
                </c:pt>
                <c:pt idx="4">
                  <c:v>2332.9664258245225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920"/>
        <c:axId val="96835840"/>
      </c:areaChart>
      <c:barChart>
        <c:barDir val="col"/>
        <c:grouping val="clustered"/>
        <c:varyColors val="0"/>
        <c:ser>
          <c:idx val="0"/>
          <c:order val="0"/>
          <c:tx>
            <c:strRef>
              <c:f>'D21'!$B$37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DDBD1"/>
            </a:solidFill>
            <a:ln w="25400">
              <a:noFill/>
            </a:ln>
          </c:spPr>
          <c:invertIfNegative val="0"/>
          <c:dLbls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'D21'!$C$35:$G$36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'D21'!$C$37:$G$37</c:f>
              <c:numCache>
                <c:formatCode>#,##0.00</c:formatCode>
                <c:ptCount val="5"/>
                <c:pt idx="0">
                  <c:v>4679.3500000000004</c:v>
                </c:pt>
                <c:pt idx="1">
                  <c:v>4902.67</c:v>
                </c:pt>
                <c:pt idx="2">
                  <c:v>4881.9299999999994</c:v>
                </c:pt>
                <c:pt idx="3">
                  <c:v>5453.15</c:v>
                </c:pt>
                <c:pt idx="4">
                  <c:v>5393.23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6833920"/>
        <c:axId val="96835840"/>
      </c:barChart>
      <c:lineChart>
        <c:grouping val="standard"/>
        <c:varyColors val="0"/>
        <c:ser>
          <c:idx val="1"/>
          <c:order val="1"/>
          <c:tx>
            <c:strRef>
              <c:f>'D21'!$B$38</c:f>
              <c:strCache>
                <c:ptCount val="1"/>
                <c:pt idx="0">
                  <c:v>3 месяца фактического импорта товаров и услуг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695B57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'D21'!$C$35:$G$36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'D21'!$C$38:$G$38</c:f>
              <c:numCache>
                <c:formatCode>#,##0.00</c:formatCode>
                <c:ptCount val="5"/>
                <c:pt idx="0">
                  <c:v>2641.2750000000001</c:v>
                </c:pt>
                <c:pt idx="1">
                  <c:v>2579.1800000000003</c:v>
                </c:pt>
                <c:pt idx="2">
                  <c:v>2559.4274999999998</c:v>
                </c:pt>
                <c:pt idx="3">
                  <c:v>2466.81</c:v>
                </c:pt>
                <c:pt idx="4">
                  <c:v>2413.4558999999999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7-48E5-9A47-5E237A6AF270}"/>
            </c:ext>
          </c:extLst>
        </c:ser>
        <c:ser>
          <c:idx val="2"/>
          <c:order val="2"/>
          <c:tx>
            <c:strRef>
              <c:f>'D21'!$B$39</c:f>
              <c:strCache>
                <c:ptCount val="1"/>
                <c:pt idx="0">
                  <c:v>100% краткосрочного внешнего долга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B1876B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multiLvlStrRef>
              <c:f>'D21'!$C$35:$G$36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'D21'!$C$39:$G$39</c:f>
              <c:numCache>
                <c:formatCode>#,##0.00</c:formatCode>
                <c:ptCount val="5"/>
                <c:pt idx="0">
                  <c:v>2856.45</c:v>
                </c:pt>
                <c:pt idx="1">
                  <c:v>2881.31</c:v>
                </c:pt>
                <c:pt idx="2">
                  <c:v>2886.88</c:v>
                </c:pt>
                <c:pt idx="3">
                  <c:v>3035.98</c:v>
                </c:pt>
                <c:pt idx="4">
                  <c:v>3014.5299999999997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67-48E5-9A47-5E237A6AF270}"/>
            </c:ext>
          </c:extLst>
        </c:ser>
        <c:ser>
          <c:idx val="3"/>
          <c:order val="3"/>
          <c:tx>
            <c:strRef>
              <c:f>'D21'!$B$40</c:f>
              <c:strCache>
                <c:ptCount val="1"/>
                <c:pt idx="0">
                  <c:v>20% от М2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multiLvlStrRef>
              <c:f>'D21'!$C$35:$G$36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 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'D21'!$C$40:$G$40</c:f>
              <c:numCache>
                <c:formatCode>#,##0.00</c:formatCode>
                <c:ptCount val="5"/>
                <c:pt idx="0">
                  <c:v>1047.5967358115377</c:v>
                </c:pt>
                <c:pt idx="1">
                  <c:v>1119.6839813102522</c:v>
                </c:pt>
                <c:pt idx="2">
                  <c:v>1122.9997851866949</c:v>
                </c:pt>
                <c:pt idx="3">
                  <c:v>1264.3024899173861</c:v>
                </c:pt>
                <c:pt idx="4">
                  <c:v>1281.0158176016866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920"/>
        <c:axId val="96835840"/>
      </c:lineChart>
      <c:catAx>
        <c:axId val="9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5840"/>
        <c:scaling>
          <c:orientation val="minMax"/>
          <c:max val="6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39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770640660743346"/>
          <c:y val="4.0130753890750583E-3"/>
          <c:w val="0.2643554474181859"/>
          <c:h val="0.9462149215682242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7687937647246"/>
          <c:y val="9.0943755452024835E-2"/>
          <c:w val="0.8644504330006878"/>
          <c:h val="0.4886251021130700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'D2'!$B$31</c:f>
              <c:strCache>
                <c:ptCount val="1"/>
                <c:pt idx="0">
                  <c:v>Экспорт товаров и услуг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'D2'!$C$28:$G$29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'D2'!$C$31:$G$31</c:f>
              <c:numCache>
                <c:formatCode>0.0</c:formatCode>
                <c:ptCount val="5"/>
                <c:pt idx="0">
                  <c:v>43.853922090617878</c:v>
                </c:pt>
                <c:pt idx="1">
                  <c:v>34.694910771633317</c:v>
                </c:pt>
                <c:pt idx="2">
                  <c:v>32.38614065545201</c:v>
                </c:pt>
                <c:pt idx="3">
                  <c:v>32.611662318044495</c:v>
                </c:pt>
                <c:pt idx="4">
                  <c:v>35.857428202246894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4AE-AA02-3BA501AC092B}"/>
            </c:ext>
          </c:extLst>
        </c:ser>
        <c:ser>
          <c:idx val="2"/>
          <c:order val="2"/>
          <c:tx>
            <c:strRef>
              <c:f>'D2'!$B$32</c:f>
              <c:strCache>
                <c:ptCount val="1"/>
                <c:pt idx="0">
                  <c:v>Импорт товаров и услуг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'D2'!$C$28:$G$29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'D2'!$C$32:$G$32</c:f>
              <c:numCache>
                <c:formatCode>0.0</c:formatCode>
                <c:ptCount val="5"/>
                <c:pt idx="0">
                  <c:v>71.812619469490002</c:v>
                </c:pt>
                <c:pt idx="1">
                  <c:v>56.816241199954668</c:v>
                </c:pt>
                <c:pt idx="2">
                  <c:v>57.166581304030665</c:v>
                </c:pt>
                <c:pt idx="3">
                  <c:v>55.037034811864871</c:v>
                </c:pt>
                <c:pt idx="4">
                  <c:v>59.339036977191562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869832"/>
        <c:axId val="482870488"/>
      </c:barChart>
      <c:lineChart>
        <c:grouping val="standard"/>
        <c:varyColors val="0"/>
        <c:ser>
          <c:idx val="0"/>
          <c:order val="0"/>
          <c:tx>
            <c:strRef>
              <c:f>'D2'!$B$30</c:f>
              <c:strCache>
                <c:ptCount val="1"/>
                <c:pt idx="0">
                  <c:v>Торговая открытость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63252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'D2'!$C$28:$G$29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'D2'!$C$30:$G$30</c:f>
              <c:numCache>
                <c:formatCode>0.0</c:formatCode>
                <c:ptCount val="5"/>
                <c:pt idx="0">
                  <c:v>115.69999999999999</c:v>
                </c:pt>
                <c:pt idx="1">
                  <c:v>91.5</c:v>
                </c:pt>
                <c:pt idx="2">
                  <c:v>89.6</c:v>
                </c:pt>
                <c:pt idx="3">
                  <c:v>87.6</c:v>
                </c:pt>
                <c:pt idx="4">
                  <c:v>95.199999999999989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69832"/>
        <c:axId val="482870488"/>
      </c:lineChart>
      <c:catAx>
        <c:axId val="48286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82870488"/>
        <c:crosses val="autoZero"/>
        <c:auto val="1"/>
        <c:lblAlgn val="ctr"/>
        <c:lblOffset val="100"/>
        <c:noMultiLvlLbl val="0"/>
      </c:catAx>
      <c:valAx>
        <c:axId val="482870488"/>
        <c:scaling>
          <c:orientation val="minMax"/>
          <c:max val="14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828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30127048294326E-2"/>
          <c:y val="0.73176627615571133"/>
          <c:w val="0.90361147937487118"/>
          <c:h val="0.26761590142208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27514792899401E-2"/>
          <c:y val="0.11766773504273505"/>
          <c:w val="0.893016929651545"/>
          <c:h val="0.76635256410256414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smCheck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D0-45A9-9E49-92B2D2EF587F}"/>
            </c:ext>
          </c:extLst>
        </c:ser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D0-45A9-9E49-92B2D2EF587F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D0-45A9-9E49-92B2D2EF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977876728"/>
        <c:axId val="1"/>
      </c:barChart>
      <c:catAx>
        <c:axId val="977876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2222249648261058E-2"/>
              <c:y val="5.77052868391451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77876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PermianSerifTypeface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5890951390162E-2"/>
          <c:y val="6.3583587026092209E-2"/>
          <c:w val="0.90856330222585657"/>
          <c:h val="0.68285204942451461"/>
        </c:manualLayout>
      </c:layout>
      <c:lineChart>
        <c:grouping val="standard"/>
        <c:varyColors val="0"/>
        <c:ser>
          <c:idx val="0"/>
          <c:order val="0"/>
          <c:tx>
            <c:strRef>
              <c:f>'D22'!$B$35</c:f>
              <c:strCache>
                <c:ptCount val="1"/>
                <c:pt idx="0">
                  <c:v>ЕC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'D22'!$C$35:$G$35</c:f>
              <c:numCache>
                <c:formatCode>#,##0.00</c:formatCode>
                <c:ptCount val="5"/>
                <c:pt idx="0">
                  <c:v>2859.95</c:v>
                </c:pt>
                <c:pt idx="1">
                  <c:v>2879.9</c:v>
                </c:pt>
                <c:pt idx="2">
                  <c:v>3013.8</c:v>
                </c:pt>
                <c:pt idx="3">
                  <c:v>3152.01</c:v>
                </c:pt>
                <c:pt idx="4">
                  <c:v>3009.02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361-8CA1-476091CE1196}"/>
            </c:ext>
          </c:extLst>
        </c:ser>
        <c:ser>
          <c:idx val="1"/>
          <c:order val="1"/>
          <c:tx>
            <c:strRef>
              <c:f>'D22'!$B$36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 w="28575" cap="rnd">
              <a:solidFill>
                <a:srgbClr val="58280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82808"/>
              </a:solidFill>
              <a:ln w="9525">
                <a:solidFill>
                  <a:srgbClr val="582808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'D22'!$C$33:$G$34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'D22'!$C$36:$G$36</c:f>
              <c:numCache>
                <c:formatCode>#,##0.00</c:formatCode>
                <c:ptCount val="5"/>
                <c:pt idx="0">
                  <c:v>517.45000000000005</c:v>
                </c:pt>
                <c:pt idx="1">
                  <c:v>550.07000000000005</c:v>
                </c:pt>
                <c:pt idx="2">
                  <c:v>544.54</c:v>
                </c:pt>
                <c:pt idx="3">
                  <c:v>540.12</c:v>
                </c:pt>
                <c:pt idx="4">
                  <c:v>504.65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361-8CA1-476091CE1196}"/>
            </c:ext>
          </c:extLst>
        </c:ser>
        <c:ser>
          <c:idx val="2"/>
          <c:order val="2"/>
          <c:tx>
            <c:strRef>
              <c:f>'D22'!$B$37</c:f>
              <c:strCache>
                <c:ptCount val="1"/>
                <c:pt idx="0">
                  <c:v>СНГ </c:v>
                </c:pt>
              </c:strCache>
            </c:strRef>
          </c:tx>
          <c:spPr>
            <a:ln w="28575" cap="rnd">
              <a:solidFill>
                <a:srgbClr val="B1876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B1876B"/>
              </a:solidFill>
              <a:ln w="9525">
                <a:solidFill>
                  <a:srgbClr val="B1876B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"/>
                    <a:ea typeface="Calibri Light" panose="020F0302020204030204" pitchFamily="34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'D22'!$C$33:$G$34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'D22'!$C$37:$G$37</c:f>
              <c:numCache>
                <c:formatCode>0.00</c:formatCode>
                <c:ptCount val="5"/>
                <c:pt idx="0">
                  <c:v>-33.92</c:v>
                </c:pt>
                <c:pt idx="1">
                  <c:v>-33.130000000000003</c:v>
                </c:pt>
                <c:pt idx="2">
                  <c:v>-36.840000000000003</c:v>
                </c:pt>
                <c:pt idx="3">
                  <c:v>-40.74</c:v>
                </c:pt>
                <c:pt idx="4">
                  <c:v>-24.54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9-4361-8CA1-476091CE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7280"/>
        <c:axId val="474132040"/>
      </c:lineChart>
      <c:catAx>
        <c:axId val="4741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ro-MD"/>
          </a:p>
        </c:txPr>
        <c:crossAx val="474132040"/>
        <c:crosses val="autoZero"/>
        <c:auto val="1"/>
        <c:lblAlgn val="ctr"/>
        <c:lblOffset val="100"/>
        <c:noMultiLvlLbl val="0"/>
      </c:catAx>
      <c:valAx>
        <c:axId val="474132040"/>
        <c:scaling>
          <c:orientation val="minMax"/>
          <c:max val="3500"/>
          <c:min val="-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 "/>
                <a:ea typeface="Calibri Light" panose="020F0302020204030204" pitchFamily="34" charset="0"/>
                <a:cs typeface="Calibri Light" panose="020F0302020204030204" pitchFamily="34" charset="0"/>
              </a:defRPr>
            </a:pPr>
            <a:endParaRPr lang="ro-MD"/>
          </a:p>
        </c:txPr>
        <c:crossAx val="4741172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840182062392785E-2"/>
          <c:y val="0.86572449411565489"/>
          <c:w val="0.83541928104575158"/>
          <c:h val="0.11466827595455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libri "/>
              <a:ea typeface="Calibri Light" panose="020F0302020204030204" pitchFamily="34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bri Light" panose="020F0302020204030204" pitchFamily="34" charset="0"/>
          <a:ea typeface="Calibri Light" panose="020F0302020204030204" pitchFamily="34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325669833582701"/>
          <c:y val="0.21661915211418242"/>
          <c:w val="0.34392116152156915"/>
          <c:h val="0.611402263241685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E-46F0-BC3D-EF39B0C6934C}"/>
              </c:ext>
            </c:extLst>
          </c:dPt>
          <c:dPt>
            <c:idx val="1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E-46F0-BC3D-EF39B0C6934C}"/>
              </c:ext>
            </c:extLst>
          </c:dPt>
          <c:dPt>
            <c:idx val="2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E-46F0-BC3D-EF39B0C6934C}"/>
              </c:ext>
            </c:extLst>
          </c:dPt>
          <c:dPt>
            <c:idx val="3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E-46F0-BC3D-EF39B0C6934C}"/>
              </c:ext>
            </c:extLst>
          </c:dPt>
          <c:dPt>
            <c:idx val="4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E-46F0-BC3D-EF39B0C6934C}"/>
              </c:ext>
            </c:extLst>
          </c:dPt>
          <c:dPt>
            <c:idx val="5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7E-46F0-BC3D-EF39B0C6934C}"/>
              </c:ext>
            </c:extLst>
          </c:dPt>
          <c:dPt>
            <c:idx val="6"/>
            <c:bubble3D val="0"/>
            <c:spPr>
              <a:solidFill>
                <a:srgbClr val="D7C2B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7E-46F0-BC3D-EF39B0C6934C}"/>
              </c:ext>
            </c:extLst>
          </c:dPt>
          <c:dPt>
            <c:idx val="7"/>
            <c:bubble3D val="0"/>
            <c:spPr>
              <a:solidFill>
                <a:srgbClr val="E1D2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7E-46F0-BC3D-EF39B0C693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7E-46F0-BC3D-EF39B0C6934C}"/>
              </c:ext>
            </c:extLst>
          </c:dPt>
          <c:dPt>
            <c:idx val="9"/>
            <c:bubble3D val="0"/>
            <c:spPr>
              <a:solidFill>
                <a:srgbClr val="F1E9E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A84-46F3-A700-124E1F042E0E}"/>
              </c:ext>
            </c:extLst>
          </c:dPt>
          <c:dLbls>
            <c:dLbl>
              <c:idx val="0"/>
              <c:layout>
                <c:manualLayout>
                  <c:x val="-9.716830953364361E-2"/>
                  <c:y val="0.11098706850924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02877967289501E-2"/>
                      <c:h val="0.145771069968482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7E-46F0-BC3D-EF39B0C6934C}"/>
                </c:ext>
              </c:extLst>
            </c:dLbl>
            <c:dLbl>
              <c:idx val="1"/>
              <c:layout>
                <c:manualLayout>
                  <c:x val="1.3451163683156643E-2"/>
                  <c:y val="-1.89809433440987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33889064362577"/>
                      <c:h val="0.190543386253052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7E-46F0-BC3D-EF39B0C6934C}"/>
                </c:ext>
              </c:extLst>
            </c:dLbl>
            <c:dLbl>
              <c:idx val="2"/>
              <c:layout>
                <c:manualLayout>
                  <c:x val="-3.9501511474640948E-2"/>
                  <c:y val="0.183580452867120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29933530152357"/>
                      <c:h val="0.3115917186402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7E-46F0-BC3D-EF39B0C6934C}"/>
                </c:ext>
              </c:extLst>
            </c:dLbl>
            <c:dLbl>
              <c:idx val="3"/>
              <c:layout>
                <c:manualLayout>
                  <c:x val="-0.19319403775460942"/>
                  <c:y val="-6.9774233729258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E-46F0-BC3D-EF39B0C6934C}"/>
                </c:ext>
              </c:extLst>
            </c:dLbl>
            <c:dLbl>
              <c:idx val="4"/>
              <c:layout>
                <c:manualLayout>
                  <c:x val="-7.7014949648168088E-2"/>
                  <c:y val="-0.244442056870782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70742923877034"/>
                      <c:h val="0.16028134534227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7E-46F0-BC3D-EF39B0C6934C}"/>
                </c:ext>
              </c:extLst>
            </c:dLbl>
            <c:dLbl>
              <c:idx val="5"/>
              <c:layout>
                <c:manualLayout>
                  <c:x val="6.027687014653018E-2"/>
                  <c:y val="-0.215863945565764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7E-46F0-BC3D-EF39B0C6934C}"/>
                </c:ext>
              </c:extLst>
            </c:dLbl>
            <c:dLbl>
              <c:idx val="6"/>
              <c:layout>
                <c:manualLayout>
                  <c:x val="6.4338609665831645E-2"/>
                  <c:y val="-9.89868949696164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71665763805573"/>
                      <c:h val="0.308330855398408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C7E-46F0-BC3D-EF39B0C6934C}"/>
                </c:ext>
              </c:extLst>
            </c:dLbl>
            <c:dLbl>
              <c:idx val="7"/>
              <c:layout>
                <c:manualLayout>
                  <c:x val="0.10605036616611216"/>
                  <c:y val="7.9937226157646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95851182931003"/>
                      <c:h val="0.1494280693603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C7E-46F0-BC3D-EF39B0C6934C}"/>
                </c:ext>
              </c:extLst>
            </c:dLbl>
            <c:dLbl>
              <c:idx val="8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88925804403813"/>
                      <c:h val="0.231924171067769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C7E-46F0-BC3D-EF39B0C6934C}"/>
                </c:ext>
              </c:extLst>
            </c:dLbl>
            <c:dLbl>
              <c:idx val="9"/>
              <c:layout>
                <c:manualLayout>
                  <c:x val="-5.4458347921742456E-3"/>
                  <c:y val="0.221422690492106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4-46F3-A700-124E1F042E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'D23'!$B$39:$B$48</c:f>
              <c:strCache>
                <c:ptCount val="10"/>
                <c:pt idx="0">
                  <c:v>Другие</c:v>
                </c:pt>
                <c:pt idx="1">
                  <c:v>Финансовая деятельность и страхование</c:v>
                </c:pt>
                <c:pt idx="2">
                  <c:v>Оптовая и розничная торговля,  ремонт автотранспортных средств</c:v>
                </c:pt>
                <c:pt idx="3">
                  <c:v>Обрабатывающая промышленность</c:v>
                </c:pt>
                <c:pt idx="4">
                  <c:v>Информация и связь</c:v>
                </c:pt>
                <c:pt idx="5">
                  <c:v>Транспорт и хранение</c:v>
                </c:pt>
                <c:pt idx="6">
                  <c:v>Электро - и теплоэнергия, газ, горячая вода и кондиционирование воздуха</c:v>
                </c:pt>
                <c:pt idx="7">
                  <c:v>Сельское хозяйство, лесное хозяйство и рыболовство</c:v>
                </c:pt>
                <c:pt idx="8">
                  <c:v>Деятельность в области административных услуг</c:v>
                </c:pt>
                <c:pt idx="9">
                  <c:v>Строительство</c:v>
                </c:pt>
              </c:strCache>
            </c:strRef>
          </c:cat>
          <c:val>
            <c:numRef>
              <c:f>'D23'!$C$39:$C$48</c:f>
              <c:numCache>
                <c:formatCode>#,##0.0</c:formatCode>
                <c:ptCount val="10"/>
                <c:pt idx="0">
                  <c:v>3.2</c:v>
                </c:pt>
                <c:pt idx="1">
                  <c:v>36.200000000000003</c:v>
                </c:pt>
                <c:pt idx="2">
                  <c:v>24.7</c:v>
                </c:pt>
                <c:pt idx="3">
                  <c:v>19.899999999999999</c:v>
                </c:pt>
                <c:pt idx="4">
                  <c:v>5.4</c:v>
                </c:pt>
                <c:pt idx="5">
                  <c:v>4.2</c:v>
                </c:pt>
                <c:pt idx="6">
                  <c:v>2.7</c:v>
                </c:pt>
                <c:pt idx="7">
                  <c:v>1.4</c:v>
                </c:pt>
                <c:pt idx="8">
                  <c:v>1.2</c:v>
                </c:pt>
                <c:pt idx="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7E-46F0-BC3D-EF39B0C6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3926967182795"/>
          <c:y val="2.7274366082209477E-2"/>
          <c:w val="0.85944036357871378"/>
          <c:h val="0.749516243802858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'D24'!$C$40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'D24'!$D$38:$H$39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'D24'!$D$40:$H$40</c:f>
              <c:numCache>
                <c:formatCode>0.0</c:formatCode>
                <c:ptCount val="5"/>
                <c:pt idx="0">
                  <c:v>46.5116825932447</c:v>
                </c:pt>
                <c:pt idx="1">
                  <c:v>43.62097908443355</c:v>
                </c:pt>
                <c:pt idx="2">
                  <c:v>39.330307536027071</c:v>
                </c:pt>
                <c:pt idx="3">
                  <c:v>41.100732571712278</c:v>
                </c:pt>
                <c:pt idx="4">
                  <c:v>36.081738265052252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6EA-AF83-8A330D4277BA}"/>
            </c:ext>
          </c:extLst>
        </c:ser>
        <c:ser>
          <c:idx val="2"/>
          <c:order val="1"/>
          <c:tx>
            <c:strRef>
              <c:f>'D24'!$C$41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'D24'!$D$38:$H$39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'D24'!$D$41:$H$41</c:f>
              <c:numCache>
                <c:formatCode>0.0</c:formatCode>
                <c:ptCount val="5"/>
                <c:pt idx="0">
                  <c:v>53.488317406755293</c:v>
                </c:pt>
                <c:pt idx="1">
                  <c:v>56.37902091556645</c:v>
                </c:pt>
                <c:pt idx="2">
                  <c:v>60.669692463972922</c:v>
                </c:pt>
                <c:pt idx="3">
                  <c:v>58.899267428287729</c:v>
                </c:pt>
                <c:pt idx="4">
                  <c:v>63.918261734947755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6EA-AF83-8A330D4277BA}"/>
            </c:ext>
          </c:extLst>
        </c:ser>
        <c:ser>
          <c:idx val="3"/>
          <c:order val="2"/>
          <c:tx>
            <c:strRef>
              <c:f>'D24'!$C$42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'D24'!$D$38:$H$39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'D24'!$D$42:$H$42</c:f>
              <c:numCache>
                <c:formatCode>#,##0.0;#,##0.0</c:formatCode>
                <c:ptCount val="5"/>
                <c:pt idx="0">
                  <c:v>-78.549350499159672</c:v>
                </c:pt>
                <c:pt idx="1">
                  <c:v>-78.588939229894066</c:v>
                </c:pt>
                <c:pt idx="2">
                  <c:v>-78.305928431386533</c:v>
                </c:pt>
                <c:pt idx="3">
                  <c:v>-78.52900053819296</c:v>
                </c:pt>
                <c:pt idx="4">
                  <c:v>-78.211492718865316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6-46EA-AF83-8A330D4277BA}"/>
            </c:ext>
          </c:extLst>
        </c:ser>
        <c:ser>
          <c:idx val="4"/>
          <c:order val="3"/>
          <c:tx>
            <c:strRef>
              <c:f>'D24'!$C$43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'D24'!$D$38:$H$39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'D24'!$D$43:$H$43</c:f>
              <c:numCache>
                <c:formatCode>#,##0.0;#,##0.0</c:formatCode>
                <c:ptCount val="5"/>
                <c:pt idx="0">
                  <c:v>-21.450649500840317</c:v>
                </c:pt>
                <c:pt idx="1">
                  <c:v>-21.411060770105916</c:v>
                </c:pt>
                <c:pt idx="2">
                  <c:v>-21.694071568613456</c:v>
                </c:pt>
                <c:pt idx="3">
                  <c:v>-21.470999461807043</c:v>
                </c:pt>
                <c:pt idx="4">
                  <c:v>-21.788507281134681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6-46EA-AF83-8A330D4277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50924856"/>
        <c:axId val="550918952"/>
        <c:extLst/>
      </c:barChart>
      <c:catAx>
        <c:axId val="55092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18952"/>
        <c:crosses val="autoZero"/>
        <c:auto val="1"/>
        <c:lblAlgn val="ctr"/>
        <c:lblOffset val="100"/>
        <c:noMultiLvlLbl val="0"/>
      </c:catAx>
      <c:valAx>
        <c:axId val="550918952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Обязательства </a:t>
                </a:r>
                <a:r>
                  <a:rPr lang="en-US" baseline="0"/>
                  <a:t>               </a:t>
                </a:r>
                <a:r>
                  <a:rPr lang="ru-RU"/>
                  <a:t>Активы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110744857536076E-2"/>
              <c:y val="0.25796599338126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24856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346623826228256E-2"/>
          <c:y val="0.87862559876051827"/>
          <c:w val="0.79603165070669446"/>
          <c:h val="0.10405837998849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1000" b="1"/>
              <a:t>по срокам погашения</a:t>
            </a:r>
            <a:endParaRPr lang="ro-MD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67109413662827"/>
          <c:y val="0.16687950082568212"/>
          <c:w val="0.84815932253171489"/>
          <c:h val="0.516957992919353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'D25'!$B$36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'D25'!$C$33:$G$34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'D25'!$C$36:$G$36</c:f>
              <c:numCache>
                <c:formatCode>#,##0.00</c:formatCode>
                <c:ptCount val="5"/>
                <c:pt idx="0">
                  <c:v>0.78</c:v>
                </c:pt>
                <c:pt idx="1">
                  <c:v>1.01</c:v>
                </c:pt>
                <c:pt idx="2">
                  <c:v>1.1499999999999999</c:v>
                </c:pt>
                <c:pt idx="3">
                  <c:v>1.2999999999999998</c:v>
                </c:pt>
                <c:pt idx="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B-41B0-803B-8C21A81F1563}"/>
            </c:ext>
          </c:extLst>
        </c:ser>
        <c:ser>
          <c:idx val="2"/>
          <c:order val="2"/>
          <c:tx>
            <c:strRef>
              <c:f>'D25'!$B$37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'D25'!$C$33:$G$34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'D25'!$C$37:$G$37</c:f>
              <c:numCache>
                <c:formatCode>#,##0.00</c:formatCode>
                <c:ptCount val="5"/>
                <c:pt idx="0">
                  <c:v>3476.1899999999996</c:v>
                </c:pt>
                <c:pt idx="1">
                  <c:v>3573.0000000000005</c:v>
                </c:pt>
                <c:pt idx="2">
                  <c:v>3346.36</c:v>
                </c:pt>
                <c:pt idx="3">
                  <c:v>3819.2199999999993</c:v>
                </c:pt>
                <c:pt idx="4">
                  <c:v>3726.33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B-41B0-803B-8C21A81F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'D25'!$B$35</c:f>
              <c:strCache>
                <c:ptCount val="1"/>
                <c:pt idx="0">
                  <c:v>Внешний долг государственого сектора 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f>'D25'!$C$33:$G$34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'D25'!$C$35:$G$35</c:f>
              <c:numCache>
                <c:formatCode>#,##0.00</c:formatCode>
                <c:ptCount val="5"/>
                <c:pt idx="0">
                  <c:v>3476.97</c:v>
                </c:pt>
                <c:pt idx="1">
                  <c:v>3574.0100000000007</c:v>
                </c:pt>
                <c:pt idx="2">
                  <c:v>3347.51</c:v>
                </c:pt>
                <c:pt idx="3">
                  <c:v>3820.5199999999995</c:v>
                </c:pt>
                <c:pt idx="4">
                  <c:v>3727.83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1B0-803B-8C21A81F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  <c:max val="4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8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81959636774953759"/>
          <c:w val="0.95536111111111111"/>
          <c:h val="0.15262595875933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по</a:t>
            </a:r>
            <a:r>
              <a:rPr lang="ru-RU" sz="1000" b="1" baseline="0">
                <a:solidFill>
                  <a:sysClr val="windowText" lastClr="000000"/>
                </a:solidFill>
              </a:rPr>
              <a:t> инструментам</a:t>
            </a:r>
            <a:endParaRPr lang="ro-MD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2909634449581066"/>
          <c:y val="3.0612253096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150440542870492"/>
          <c:y val="0.23084049248499985"/>
          <c:w val="0.7810749046677512"/>
          <c:h val="0.6505639430510319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15-4C4D-A0CA-F243BEBCA02C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15-4C4D-A0CA-F243BEBCA0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15-4C4D-A0CA-F243BEBCA02C}"/>
              </c:ext>
            </c:extLst>
          </c:dPt>
          <c:dLbls>
            <c:dLbl>
              <c:idx val="0"/>
              <c:layout>
                <c:manualLayout>
                  <c:x val="-0.28360409191328245"/>
                  <c:y val="-0.245748097313219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8561769957506"/>
                      <c:h val="0.19897964512819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615-4C4D-A0CA-F243BEBCA02C}"/>
                </c:ext>
              </c:extLst>
            </c:dLbl>
            <c:dLbl>
              <c:idx val="1"/>
              <c:layout>
                <c:manualLayout>
                  <c:x val="0.15528054964881655"/>
                  <c:y val="0.14540297964619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5498948041314"/>
                      <c:h val="0.117857174422083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615-4C4D-A0CA-F243BEBCA02C}"/>
                </c:ext>
              </c:extLst>
            </c:dLbl>
            <c:dLbl>
              <c:idx val="2"/>
              <c:layout>
                <c:manualLayout>
                  <c:x val="4.0917737134612386E-2"/>
                  <c:y val="7.6530632741612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15-4C4D-A0CA-F243BEBCA0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'D25'!$I$35:$I$37</c:f>
              <c:strCache>
                <c:ptCount val="3"/>
                <c:pt idx="0">
                  <c:v>Ссуды и займы</c:v>
                </c:pt>
                <c:pt idx="1">
                  <c:v>Распределение СДР</c:v>
                </c:pt>
                <c:pt idx="2">
                  <c:v>Другие </c:v>
                </c:pt>
              </c:strCache>
            </c:strRef>
          </c:cat>
          <c:val>
            <c:numRef>
              <c:f>'D25'!$J$35:$J$37</c:f>
              <c:numCache>
                <c:formatCode>#,##0.00</c:formatCode>
                <c:ptCount val="3"/>
                <c:pt idx="0">
                  <c:v>3351.74</c:v>
                </c:pt>
                <c:pt idx="1">
                  <c:v>374.59</c:v>
                </c:pt>
                <c:pt idx="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5-4C4D-A0CA-F243BEBC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9359877982928E-2"/>
          <c:y val="6.4836719657093284E-2"/>
          <c:w val="0.9126856112682884"/>
          <c:h val="0.76913487813807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'D26'!$B$33</c:f>
              <c:strCache>
                <c:ptCount val="1"/>
                <c:pt idx="0">
                  <c:v>МВФ</c:v>
                </c:pt>
              </c:strCache>
            </c:strRef>
          </c:tx>
          <c:spPr>
            <a:solidFill>
              <a:schemeClr val="tx1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'D26'!$C$33:$G$33</c:f>
              <c:numCache>
                <c:formatCode>0.0</c:formatCode>
                <c:ptCount val="5"/>
                <c:pt idx="0">
                  <c:v>30.099999999999998</c:v>
                </c:pt>
                <c:pt idx="1">
                  <c:v>31.4</c:v>
                </c:pt>
                <c:pt idx="2">
                  <c:v>32.4</c:v>
                </c:pt>
                <c:pt idx="3">
                  <c:v>30.8</c:v>
                </c:pt>
                <c:pt idx="4">
                  <c:v>30.599999999999998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9F-44E1-8CC5-9F305734112A}"/>
            </c:ext>
          </c:extLst>
        </c:ser>
        <c:ser>
          <c:idx val="1"/>
          <c:order val="1"/>
          <c:tx>
            <c:strRef>
              <c:f>'D26'!$B$34</c:f>
              <c:strCache>
                <c:ptCount val="1"/>
                <c:pt idx="0">
                  <c:v>Группа ВБ</c:v>
                </c:pt>
              </c:strCache>
            </c:strRef>
          </c:tx>
          <c:spPr>
            <a:solidFill>
              <a:srgbClr val="9B6D43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'D26'!$C$34:$G$34</c:f>
              <c:numCache>
                <c:formatCode>0.0</c:formatCode>
                <c:ptCount val="5"/>
                <c:pt idx="0">
                  <c:v>27</c:v>
                </c:pt>
                <c:pt idx="1">
                  <c:v>26.1</c:v>
                </c:pt>
                <c:pt idx="2">
                  <c:v>30.599999999999998</c:v>
                </c:pt>
                <c:pt idx="3">
                  <c:v>28.000000000000004</c:v>
                </c:pt>
                <c:pt idx="4">
                  <c:v>28.199999999999996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9F-44E1-8CC5-9F305734112A}"/>
            </c:ext>
          </c:extLst>
        </c:ser>
        <c:ser>
          <c:idx val="2"/>
          <c:order val="2"/>
          <c:tx>
            <c:strRef>
              <c:f>'D26'!$B$35</c:f>
              <c:strCache>
                <c:ptCount val="1"/>
                <c:pt idx="0">
                  <c:v>ЕИБ</c:v>
                </c:pt>
              </c:strCache>
            </c:strRef>
          </c:tx>
          <c:spPr>
            <a:solidFill>
              <a:srgbClr val="C99057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'D26'!$C$35:$G$35</c:f>
              <c:numCache>
                <c:formatCode>0.0</c:formatCode>
                <c:ptCount val="5"/>
                <c:pt idx="0">
                  <c:v>12.7</c:v>
                </c:pt>
                <c:pt idx="1">
                  <c:v>12.4</c:v>
                </c:pt>
                <c:pt idx="2">
                  <c:v>12.8</c:v>
                </c:pt>
                <c:pt idx="3">
                  <c:v>11.799999999999999</c:v>
                </c:pt>
                <c:pt idx="4">
                  <c:v>12.1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9F-44E1-8CC5-9F305734112A}"/>
            </c:ext>
          </c:extLst>
        </c:ser>
        <c:ser>
          <c:idx val="3"/>
          <c:order val="3"/>
          <c:tx>
            <c:strRef>
              <c:f>'D26'!$B$37</c:f>
              <c:strCache>
                <c:ptCount val="1"/>
                <c:pt idx="0">
                  <c:v>Европейская комиссия </c:v>
                </c:pt>
              </c:strCache>
            </c:strRef>
          </c:tx>
          <c:spPr>
            <a:solidFill>
              <a:srgbClr val="D9B28B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'D26'!$C$37:$G$37</c:f>
              <c:numCache>
                <c:formatCode>0.0</c:formatCode>
                <c:ptCount val="5"/>
                <c:pt idx="0">
                  <c:v>5.5</c:v>
                </c:pt>
                <c:pt idx="1">
                  <c:v>6.6000000000000005</c:v>
                </c:pt>
                <c:pt idx="2">
                  <c:v>6.8000000000000007</c:v>
                </c:pt>
                <c:pt idx="3">
                  <c:v>7.7</c:v>
                </c:pt>
                <c:pt idx="4">
                  <c:v>7.7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9F-44E1-8CC5-9F305734112A}"/>
            </c:ext>
          </c:extLst>
        </c:ser>
        <c:ser>
          <c:idx val="4"/>
          <c:order val="4"/>
          <c:tx>
            <c:strRef>
              <c:f>'D26'!$B$36</c:f>
              <c:strCache>
                <c:ptCount val="1"/>
                <c:pt idx="0">
                  <c:v>ЕБРР</c:v>
                </c:pt>
              </c:strCache>
            </c:strRef>
          </c:tx>
          <c:spPr>
            <a:solidFill>
              <a:srgbClr val="F7EEE5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'D26'!$C$36:$G$36</c:f>
              <c:numCache>
                <c:formatCode>0.0</c:formatCode>
                <c:ptCount val="5"/>
                <c:pt idx="0">
                  <c:v>14.799999999999999</c:v>
                </c:pt>
                <c:pt idx="1">
                  <c:v>13.600000000000001</c:v>
                </c:pt>
                <c:pt idx="2">
                  <c:v>7.1999999999999993</c:v>
                </c:pt>
                <c:pt idx="3">
                  <c:v>8.9</c:v>
                </c:pt>
                <c:pt idx="4">
                  <c:v>8.6999999999999993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9F-44E1-8CC5-9F305734112A}"/>
            </c:ext>
          </c:extLst>
        </c:ser>
        <c:ser>
          <c:idx val="5"/>
          <c:order val="5"/>
          <c:tx>
            <c:strRef>
              <c:f>'D26'!$B$38</c:f>
              <c:strCache>
                <c:ptCount val="1"/>
                <c:pt idx="0">
                  <c:v>МФСР</c:v>
                </c:pt>
              </c:strCache>
            </c:strRef>
          </c:tx>
          <c:spPr>
            <a:solidFill>
              <a:srgbClr val="BFBFBF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'D26'!$C$38:$G$38</c:f>
              <c:numCache>
                <c:formatCode>0.0</c:formatCode>
                <c:ptCount val="5"/>
                <c:pt idx="0">
                  <c:v>2.1</c:v>
                </c:pt>
                <c:pt idx="1">
                  <c:v>2</c:v>
                </c:pt>
                <c:pt idx="2">
                  <c:v>2.1999999999999997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9F-44E1-8CC5-9F305734112A}"/>
            </c:ext>
          </c:extLst>
        </c:ser>
        <c:ser>
          <c:idx val="6"/>
          <c:order val="6"/>
          <c:tx>
            <c:strRef>
              <c:f>'D26'!$B$39</c:f>
              <c:strCache>
                <c:ptCount val="1"/>
                <c:pt idx="0">
                  <c:v>Другие кредиторы</c:v>
                </c:pt>
              </c:strCache>
            </c:strRef>
          </c:tx>
          <c:spPr>
            <a:solidFill>
              <a:srgbClr val="A6A6A6"/>
            </a:solidFill>
            <a:ln w="15875">
              <a:noFill/>
            </a:ln>
            <a:effectLst/>
          </c:spPr>
          <c:invertIfNegative val="0"/>
          <c:val>
            <c:numRef>
              <c:f>'D26'!$C$39:$G$39</c:f>
              <c:numCache>
                <c:formatCode>0.0</c:formatCode>
                <c:ptCount val="5"/>
                <c:pt idx="0">
                  <c:v>7.7999999999999954</c:v>
                </c:pt>
                <c:pt idx="1">
                  <c:v>7.8999999999999959</c:v>
                </c:pt>
                <c:pt idx="2">
                  <c:v>8.0000000000000071</c:v>
                </c:pt>
                <c:pt idx="3">
                  <c:v>10.799999999999983</c:v>
                </c:pt>
                <c:pt idx="4">
                  <c:v>10.700000000000003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'D28'!#REF!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29F-44E1-8CC5-9F305734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01705968"/>
        <c:axId val="1501706384"/>
      </c:barChart>
      <c:catAx>
        <c:axId val="15017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501706384"/>
        <c:crosses val="autoZero"/>
        <c:auto val="1"/>
        <c:lblAlgn val="ctr"/>
        <c:lblOffset val="100"/>
        <c:noMultiLvlLbl val="0"/>
      </c:catAx>
      <c:valAx>
        <c:axId val="15017063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501705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017501682023543E-2"/>
          <c:y val="0.87609542876733215"/>
          <c:w val="0.86607824708850256"/>
          <c:h val="0.10328600895256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1000" b="1"/>
              <a:t>по</a:t>
            </a:r>
            <a:r>
              <a:rPr lang="ru-RU" sz="1000" b="1" baseline="0"/>
              <a:t> срокам погашения</a:t>
            </a:r>
            <a:endParaRPr lang="ro-MD" sz="1000" b="1"/>
          </a:p>
        </c:rich>
      </c:tx>
      <c:layout>
        <c:manualLayout>
          <c:xMode val="edge"/>
          <c:yMode val="edge"/>
          <c:x val="0.32304193841709483"/>
          <c:y val="6.81140819696661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67109413662827"/>
          <c:y val="0.1191996434469158"/>
          <c:w val="0.84815932253171489"/>
          <c:h val="0.5646378502981197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'D27'!$B$36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'D27'!$C$36:$G$36</c:f>
              <c:numCache>
                <c:formatCode>#,##0.00</c:formatCode>
                <c:ptCount val="5"/>
                <c:pt idx="0">
                  <c:v>2855.6699999999996</c:v>
                </c:pt>
                <c:pt idx="1">
                  <c:v>2880.2999999999997</c:v>
                </c:pt>
                <c:pt idx="2">
                  <c:v>2885.73</c:v>
                </c:pt>
                <c:pt idx="3">
                  <c:v>3034.68</c:v>
                </c:pt>
                <c:pt idx="4">
                  <c:v>3013.0299999999997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8-4B53-B013-3102B9A3BD46}"/>
            </c:ext>
          </c:extLst>
        </c:ser>
        <c:ser>
          <c:idx val="2"/>
          <c:order val="2"/>
          <c:tx>
            <c:strRef>
              <c:f>'D27'!$B$37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'D27'!$C$37:$G$37</c:f>
              <c:numCache>
                <c:formatCode>#,##0.00</c:formatCode>
                <c:ptCount val="5"/>
                <c:pt idx="0">
                  <c:v>3616.39</c:v>
                </c:pt>
                <c:pt idx="1">
                  <c:v>3581.9999999999995</c:v>
                </c:pt>
                <c:pt idx="2">
                  <c:v>3529.6300000000006</c:v>
                </c:pt>
                <c:pt idx="3">
                  <c:v>3610.4500000000003</c:v>
                </c:pt>
                <c:pt idx="4">
                  <c:v>3582.8099999999986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8-4B53-B013-3102B9A3BD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'D27'!$B$35</c:f>
              <c:strCache>
                <c:ptCount val="1"/>
                <c:pt idx="0">
                  <c:v>Внешний долг государственного сектора 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'D27'!$C$33:$G$34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'D27'!$C$35:$G$35</c:f>
              <c:numCache>
                <c:formatCode>#,##0.00</c:formatCode>
                <c:ptCount val="5"/>
                <c:pt idx="0">
                  <c:v>6472.0599999999995</c:v>
                </c:pt>
                <c:pt idx="1">
                  <c:v>6462.2999999999993</c:v>
                </c:pt>
                <c:pt idx="2">
                  <c:v>6415.3600000000006</c:v>
                </c:pt>
                <c:pt idx="3">
                  <c:v>6645.13</c:v>
                </c:pt>
                <c:pt idx="4">
                  <c:v>6595.8399999999983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8-4B53-B013-3102B9A3BD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8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82640777594650416"/>
          <c:w val="0.95536111111111111"/>
          <c:h val="0.14581455056237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по инструментам</a:t>
            </a:r>
            <a:endParaRPr lang="ro-MD" sz="10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32214097312951617"/>
          <c:y val="0.33460879924173742"/>
          <c:w val="0.5543344832749133"/>
          <c:h val="0.5790817877448678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D-4758-AD22-CAA7A17BCE74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D-4758-AD22-CAA7A17BCE7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D-4758-AD22-CAA7A17BCE74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7D-4D26-9BA1-76AA8C9B4F8F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FD-4758-AD22-CAA7A17BCE74}"/>
              </c:ext>
            </c:extLst>
          </c:dPt>
          <c:dLbls>
            <c:dLbl>
              <c:idx val="0"/>
              <c:layout>
                <c:manualLayout>
                  <c:x val="-0.15661988961381243"/>
                  <c:y val="0.12597759011666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85616774106214"/>
                      <c:h val="0.290816404418127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FD-4758-AD22-CAA7A17BCE74}"/>
                </c:ext>
              </c:extLst>
            </c:dLbl>
            <c:dLbl>
              <c:idx val="1"/>
              <c:layout>
                <c:manualLayout>
                  <c:x val="0.11289766818921114"/>
                  <c:y val="-0.173469434214321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D-4758-AD22-CAA7A17BCE74}"/>
                </c:ext>
              </c:extLst>
            </c:dLbl>
            <c:dLbl>
              <c:idx val="2"/>
              <c:layout>
                <c:manualLayout>
                  <c:x val="-1.7690350540752856E-2"/>
                  <c:y val="0.1403061600262895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53232108392589"/>
                      <c:h val="0.404932081239509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1FD-4758-AD22-CAA7A17BCE74}"/>
                </c:ext>
              </c:extLst>
            </c:dLbl>
            <c:dLbl>
              <c:idx val="4"/>
              <c:layout>
                <c:manualLayout>
                  <c:x val="0.15303200522601285"/>
                  <c:y val="6.802722910365555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10142730858284"/>
                      <c:h val="0.195578283673009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FD-4758-AD22-CAA7A17BCE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'D27'!$I$34:$I$38</c:f>
              <c:strCache>
                <c:ptCount val="5"/>
                <c:pt idx="0">
                  <c:v>Торговые кредиты и авансы</c:v>
                </c:pt>
                <c:pt idx="1">
                  <c:v>Ссуды и займы</c:v>
                </c:pt>
                <c:pt idx="2">
                  <c:v>Обязательства по задолженности предприятий с прямыми инвестициями перед прямыми инвесторами</c:v>
                </c:pt>
                <c:pt idx="3">
                  <c:v>Наличная валюта и депозиты</c:v>
                </c:pt>
                <c:pt idx="4">
                  <c:v>Прочие долговые обязательства</c:v>
                </c:pt>
              </c:strCache>
            </c:strRef>
          </c:cat>
          <c:val>
            <c:numRef>
              <c:f>'D27'!$J$34:$J$38</c:f>
              <c:numCache>
                <c:formatCode>0.0%</c:formatCode>
                <c:ptCount val="5"/>
                <c:pt idx="0">
                  <c:v>0.374</c:v>
                </c:pt>
                <c:pt idx="1">
                  <c:v>0.309</c:v>
                </c:pt>
                <c:pt idx="2">
                  <c:v>0.28199999999999997</c:v>
                </c:pt>
                <c:pt idx="3">
                  <c:v>2.8000000000000001E-2</c:v>
                </c:pt>
                <c:pt idx="4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FD-4758-AD22-CAA7A17B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25805295673199E-2"/>
          <c:y val="3.9105462694356191E-2"/>
          <c:w val="0.90294195105566499"/>
          <c:h val="0.58891946523342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'D28'!$B$34</c:f>
              <c:strCache>
                <c:ptCount val="1"/>
                <c:pt idx="0">
                  <c:v>Нефинансовые предприятия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'D28'!$C$33:$G$33</c:f>
              <c:strCache>
                <c:ptCount val="5"/>
                <c:pt idx="0">
                  <c:v>2023 I</c:v>
                </c:pt>
                <c:pt idx="1">
                  <c:v>2023 II</c:v>
                </c:pt>
                <c:pt idx="2">
                  <c:v>2023 III</c:v>
                </c:pt>
                <c:pt idx="3">
                  <c:v>2023 IV</c:v>
                </c:pt>
                <c:pt idx="4">
                  <c:v>2024 I</c:v>
                </c:pt>
              </c:strCache>
            </c:strRef>
          </c:cat>
          <c:val>
            <c:numRef>
              <c:f>'D28'!$C$34:$G$34</c:f>
              <c:numCache>
                <c:formatCode>#,##0.00</c:formatCode>
                <c:ptCount val="5"/>
                <c:pt idx="0">
                  <c:v>3676.3195587892169</c:v>
                </c:pt>
                <c:pt idx="1">
                  <c:v>3718.3895587892171</c:v>
                </c:pt>
                <c:pt idx="2">
                  <c:v>3723.6095587892173</c:v>
                </c:pt>
                <c:pt idx="3">
                  <c:v>3867.1395587892175</c:v>
                </c:pt>
                <c:pt idx="4">
                  <c:v>3872.429558789217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D-428A-A218-0E5D489D3595}"/>
            </c:ext>
          </c:extLst>
        </c:ser>
        <c:ser>
          <c:idx val="1"/>
          <c:order val="1"/>
          <c:tx>
            <c:strRef>
              <c:f>'D28'!$B$35</c:f>
              <c:strCache>
                <c:ptCount val="1"/>
                <c:pt idx="0">
                  <c:v>Прямые инвестиции: межфилиальное кредитование</c:v>
                </c:pt>
              </c:strCache>
            </c:strRef>
          </c:tx>
          <c:spPr>
            <a:solidFill>
              <a:srgbClr val="B27E4E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'D28'!$C$33:$G$33</c:f>
              <c:strCache>
                <c:ptCount val="5"/>
                <c:pt idx="0">
                  <c:v>2023 I</c:v>
                </c:pt>
                <c:pt idx="1">
                  <c:v>2023 II</c:v>
                </c:pt>
                <c:pt idx="2">
                  <c:v>2023 III</c:v>
                </c:pt>
                <c:pt idx="3">
                  <c:v>2023 IV</c:v>
                </c:pt>
                <c:pt idx="4">
                  <c:v>2024 I</c:v>
                </c:pt>
              </c:strCache>
            </c:strRef>
          </c:cat>
          <c:val>
            <c:numRef>
              <c:f>'D28'!$C$35:$G$35</c:f>
              <c:numCache>
                <c:formatCode>#,##0.00</c:formatCode>
                <c:ptCount val="5"/>
                <c:pt idx="0">
                  <c:v>1899.1599999999999</c:v>
                </c:pt>
                <c:pt idx="1">
                  <c:v>1888.68</c:v>
                </c:pt>
                <c:pt idx="2">
                  <c:v>1846.1200000000001</c:v>
                </c:pt>
                <c:pt idx="3">
                  <c:v>1882.47</c:v>
                </c:pt>
                <c:pt idx="4">
                  <c:v>1856.73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D-428A-A218-0E5D489D3595}"/>
            </c:ext>
          </c:extLst>
        </c:ser>
        <c:ser>
          <c:idx val="2"/>
          <c:order val="2"/>
          <c:tx>
            <c:strRef>
              <c:f>'D28'!$B$36</c:f>
              <c:strCache>
                <c:ptCount val="1"/>
                <c:pt idx="0">
                  <c:v>Депозитные организации </c:v>
                </c:pt>
              </c:strCache>
            </c:strRef>
          </c:tx>
          <c:spPr>
            <a:solidFill>
              <a:srgbClr val="E5C9AD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'D28'!$C$33:$G$33</c:f>
              <c:strCache>
                <c:ptCount val="5"/>
                <c:pt idx="0">
                  <c:v>2023 I</c:v>
                </c:pt>
                <c:pt idx="1">
                  <c:v>2023 II</c:v>
                </c:pt>
                <c:pt idx="2">
                  <c:v>2023 III</c:v>
                </c:pt>
                <c:pt idx="3">
                  <c:v>2023 IV</c:v>
                </c:pt>
                <c:pt idx="4">
                  <c:v>2024 I</c:v>
                </c:pt>
              </c:strCache>
            </c:strRef>
          </c:cat>
          <c:val>
            <c:numRef>
              <c:f>'D28'!$C$36:$G$36</c:f>
              <c:numCache>
                <c:formatCode>#,##0.00</c:formatCode>
                <c:ptCount val="5"/>
                <c:pt idx="0">
                  <c:v>522.41</c:v>
                </c:pt>
                <c:pt idx="1">
                  <c:v>463.74</c:v>
                </c:pt>
                <c:pt idx="2">
                  <c:v>456.67</c:v>
                </c:pt>
                <c:pt idx="3">
                  <c:v>512.73</c:v>
                </c:pt>
                <c:pt idx="4">
                  <c:v>482.05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D-428A-A218-0E5D489D3595}"/>
            </c:ext>
          </c:extLst>
        </c:ser>
        <c:ser>
          <c:idx val="3"/>
          <c:order val="3"/>
          <c:tx>
            <c:strRef>
              <c:f>'D28'!$B$37</c:f>
              <c:strCache>
                <c:ptCount val="1"/>
                <c:pt idx="0">
                  <c:v>Прочие фин. организации</c:v>
                </c:pt>
              </c:strCache>
            </c:strRef>
          </c:tx>
          <c:spPr>
            <a:solidFill>
              <a:srgbClr val="F8F0E8"/>
            </a:solidFill>
            <a:ln w="15875">
              <a:noFill/>
            </a:ln>
            <a:effectLst/>
          </c:spPr>
          <c:invertIfNegative val="0"/>
          <c:cat>
            <c:strRef>
              <c:f>'D28'!$C$33:$G$33</c:f>
              <c:strCache>
                <c:ptCount val="5"/>
                <c:pt idx="0">
                  <c:v>2023 I</c:v>
                </c:pt>
                <c:pt idx="1">
                  <c:v>2023 II</c:v>
                </c:pt>
                <c:pt idx="2">
                  <c:v>2023 III</c:v>
                </c:pt>
                <c:pt idx="3">
                  <c:v>2023 IV</c:v>
                </c:pt>
                <c:pt idx="4">
                  <c:v>2024 I</c:v>
                </c:pt>
              </c:strCache>
            </c:strRef>
          </c:cat>
          <c:val>
            <c:numRef>
              <c:f>'D28'!$C$37:$G$37</c:f>
              <c:numCache>
                <c:formatCode>#,##0.00</c:formatCode>
                <c:ptCount val="5"/>
                <c:pt idx="0">
                  <c:v>306.85000000000002</c:v>
                </c:pt>
                <c:pt idx="1">
                  <c:v>322.83999999999997</c:v>
                </c:pt>
                <c:pt idx="2">
                  <c:v>319.3</c:v>
                </c:pt>
                <c:pt idx="3">
                  <c:v>310.77000000000004</c:v>
                </c:pt>
                <c:pt idx="4">
                  <c:v>311.10000000000002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D-428A-A218-0E5D489D3595}"/>
            </c:ext>
          </c:extLst>
        </c:ser>
        <c:ser>
          <c:idx val="4"/>
          <c:order val="4"/>
          <c:tx>
            <c:strRef>
              <c:f>'D28'!$B$38</c:f>
              <c:strCache>
                <c:ptCount val="1"/>
                <c:pt idx="0">
                  <c:v>Дом. хозяйства и НКОДХ</c:v>
                </c:pt>
              </c:strCache>
            </c:strRef>
          </c:tx>
          <c:spPr>
            <a:solidFill>
              <a:srgbClr val="5C3D1E"/>
            </a:solidFill>
            <a:ln w="15875">
              <a:noFill/>
            </a:ln>
            <a:effectLst/>
          </c:spPr>
          <c:invertIfNegative val="0"/>
          <c:cat>
            <c:strRef>
              <c:f>'D28'!$C$33:$G$33</c:f>
              <c:strCache>
                <c:ptCount val="5"/>
                <c:pt idx="0">
                  <c:v>2023 I</c:v>
                </c:pt>
                <c:pt idx="1">
                  <c:v>2023 II</c:v>
                </c:pt>
                <c:pt idx="2">
                  <c:v>2023 III</c:v>
                </c:pt>
                <c:pt idx="3">
                  <c:v>2023 IV</c:v>
                </c:pt>
                <c:pt idx="4">
                  <c:v>2024 I</c:v>
                </c:pt>
              </c:strCache>
            </c:strRef>
          </c:cat>
          <c:val>
            <c:numRef>
              <c:f>'D28'!$C$38:$G$38</c:f>
              <c:numCache>
                <c:formatCode>#,##0.00</c:formatCode>
                <c:ptCount val="5"/>
                <c:pt idx="0">
                  <c:v>67.320441210782732</c:v>
                </c:pt>
                <c:pt idx="1">
                  <c:v>68.650441210782731</c:v>
                </c:pt>
                <c:pt idx="2">
                  <c:v>69.660441210782736</c:v>
                </c:pt>
                <c:pt idx="3">
                  <c:v>72.020441210782735</c:v>
                </c:pt>
                <c:pt idx="4">
                  <c:v>73.53044121078274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D-428A-A218-0E5D489D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634430112"/>
        <c:axId val="634412224"/>
      </c:barChart>
      <c:catAx>
        <c:axId val="6344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12224"/>
        <c:crosses val="autoZero"/>
        <c:auto val="1"/>
        <c:lblAlgn val="ctr"/>
        <c:lblOffset val="100"/>
        <c:noMultiLvlLbl val="0"/>
      </c:catAx>
      <c:valAx>
        <c:axId val="634412224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3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192059466712497E-2"/>
          <c:y val="0.77625603251206499"/>
          <c:w val="0.86968532610736571"/>
          <c:h val="0.19264570836833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4125540645449"/>
          <c:y val="9.3528513254807946E-2"/>
          <c:w val="0.88160238228318355"/>
          <c:h val="0.495672276984067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'D2'!$B$36</c:f>
              <c:strCache>
                <c:ptCount val="1"/>
                <c:pt idx="0">
                  <c:v>Внешние фин. активы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'D2'!$C$36:$G$36</c:f>
              <c:numCache>
                <c:formatCode>0.0</c:formatCode>
                <c:ptCount val="5"/>
                <c:pt idx="0">
                  <c:v>45.815168569779388</c:v>
                </c:pt>
                <c:pt idx="1">
                  <c:v>45.896658075768542</c:v>
                </c:pt>
                <c:pt idx="2">
                  <c:v>43.817295224177698</c:v>
                </c:pt>
                <c:pt idx="3">
                  <c:v>45.683312499090405</c:v>
                </c:pt>
                <c:pt idx="4">
                  <c:v>44.486022450758597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4C7-B75D-CE4CBFF13A0B}"/>
            </c:ext>
          </c:extLst>
        </c:ser>
        <c:ser>
          <c:idx val="2"/>
          <c:order val="2"/>
          <c:tx>
            <c:strRef>
              <c:f>'D2'!$B$37</c:f>
              <c:strCache>
                <c:ptCount val="1"/>
                <c:pt idx="0">
                  <c:v>Внешние обязательства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'D2'!$C$37:$G$37</c:f>
              <c:numCache>
                <c:formatCode>0.0</c:formatCode>
                <c:ptCount val="5"/>
                <c:pt idx="0">
                  <c:v>89.66485028809501</c:v>
                </c:pt>
                <c:pt idx="1">
                  <c:v>87.569242598737247</c:v>
                </c:pt>
                <c:pt idx="2">
                  <c:v>84.255135911768406</c:v>
                </c:pt>
                <c:pt idx="3">
                  <c:v>85.29389055777564</c:v>
                </c:pt>
                <c:pt idx="4">
                  <c:v>81.669596906596496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863896"/>
        <c:axId val="795711568"/>
      </c:barChart>
      <c:lineChart>
        <c:grouping val="standard"/>
        <c:varyColors val="0"/>
        <c:ser>
          <c:idx val="0"/>
          <c:order val="0"/>
          <c:tx>
            <c:strRef>
              <c:f>'D2'!$B$35</c:f>
              <c:strCache>
                <c:ptCount val="1"/>
                <c:pt idx="0">
                  <c:v>Финансовая открытость</c:v>
                </c:pt>
              </c:strCache>
            </c:strRef>
          </c:tx>
          <c:spPr>
            <a:ln w="28575" cap="rnd">
              <a:solidFill>
                <a:srgbClr val="77370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7370B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'D2'!$C$34:$G$34</c:f>
              <c:strCache>
                <c:ptCount val="5"/>
                <c:pt idx="0">
                  <c:v>31.03.2023</c:v>
                </c:pt>
                <c:pt idx="1">
                  <c:v>30.06.2023</c:v>
                </c:pt>
                <c:pt idx="2">
                  <c:v>30.09.2023</c:v>
                </c:pt>
                <c:pt idx="3">
                  <c:v>31.12.2023</c:v>
                </c:pt>
                <c:pt idx="4">
                  <c:v>31.03.2024</c:v>
                </c:pt>
              </c:strCache>
            </c:strRef>
          </c:cat>
          <c:val>
            <c:numRef>
              <c:f>'D2'!$C$35:$G$35</c:f>
              <c:numCache>
                <c:formatCode>0.0</c:formatCode>
                <c:ptCount val="5"/>
                <c:pt idx="0">
                  <c:v>135.4800188578744</c:v>
                </c:pt>
                <c:pt idx="1">
                  <c:v>133.4659006745058</c:v>
                </c:pt>
                <c:pt idx="2">
                  <c:v>128.07243113594609</c:v>
                </c:pt>
                <c:pt idx="3">
                  <c:v>130.97720305686605</c:v>
                </c:pt>
                <c:pt idx="4">
                  <c:v>126.15561935735509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863896"/>
        <c:axId val="795711568"/>
      </c:lineChart>
      <c:catAx>
        <c:axId val="582863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795711568"/>
        <c:crosses val="autoZero"/>
        <c:auto val="1"/>
        <c:lblAlgn val="ctr"/>
        <c:lblOffset val="100"/>
        <c:noMultiLvlLbl val="0"/>
      </c:catAx>
      <c:valAx>
        <c:axId val="795711568"/>
        <c:scaling>
          <c:orientation val="minMax"/>
          <c:max val="1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8286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425398748233391E-2"/>
          <c:y val="0.72646605404796405"/>
          <c:w val="0.927484148548957"/>
          <c:h val="0.26715421339292589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00000000000003E-2"/>
          <c:y val="0.10734682579759457"/>
          <c:w val="0.83833333333333337"/>
          <c:h val="0.79910539784588142"/>
        </c:manualLayout>
      </c:layout>
      <c:ofPieChart>
        <c:ofPieType val="pie"/>
        <c:varyColors val="1"/>
        <c:ser>
          <c:idx val="0"/>
          <c:order val="0"/>
          <c:tx>
            <c:strRef>
              <c:f>'D29'!$C$29</c:f>
              <c:strCache>
                <c:ptCount val="1"/>
                <c:pt idx="0">
                  <c:v>2024 I</c:v>
                </c:pt>
              </c:strCache>
            </c:strRef>
          </c:tx>
          <c:dPt>
            <c:idx val="0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E-4284-B1A5-726F1043D0ED}"/>
              </c:ext>
            </c:extLst>
          </c:dPt>
          <c:dPt>
            <c:idx val="1"/>
            <c:bubble3D val="0"/>
            <c:spPr>
              <a:solidFill>
                <a:srgbClr val="CEBE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4E-4284-B1A5-726F1043D0ED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E-4284-B1A5-726F1043D0E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E-4284-B1A5-726F1043D0ED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4E-4284-B1A5-726F1043D0ED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4E-4284-B1A5-726F1043D0ED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4E-4284-B1A5-726F1043D0ED}"/>
              </c:ext>
            </c:extLst>
          </c:dPt>
          <c:dPt>
            <c:idx val="7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4E-4284-B1A5-726F1043D0ED}"/>
              </c:ext>
            </c:extLst>
          </c:dPt>
          <c:dLbls>
            <c:dLbl>
              <c:idx val="0"/>
              <c:layout>
                <c:manualLayout>
                  <c:x val="7.5750574656428815E-2"/>
                  <c:y val="-7.028279630674418E-2"/>
                </c:manualLayout>
              </c:layout>
              <c:tx>
                <c:rich>
                  <a:bodyPr/>
                  <a:lstStyle/>
                  <a:p>
                    <a:fld id="{4803C6DC-3AA7-4237-91CC-E2F1B2B07159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85,5%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F4E-4284-B1A5-726F1043D0ED}"/>
                </c:ext>
              </c:extLst>
            </c:dLbl>
            <c:dLbl>
              <c:idx val="1"/>
              <c:layout>
                <c:manualLayout>
                  <c:x val="-3.905896545540509E-2"/>
                  <c:y val="-0.166730681941960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76824636050923"/>
                      <c:h val="0.18490726251034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E-4284-B1A5-726F1043D0ED}"/>
                </c:ext>
              </c:extLst>
            </c:dLbl>
            <c:dLbl>
              <c:idx val="2"/>
              <c:layout>
                <c:manualLayout>
                  <c:x val="9.6439379860126184E-2"/>
                  <c:y val="-0.21990881974103452"/>
                </c:manualLayout>
              </c:layout>
              <c:tx>
                <c:rich>
                  <a:bodyPr/>
                  <a:lstStyle/>
                  <a:p>
                    <a:fld id="{63817BA4-3E95-4D87-8ECE-6C2470C68149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58,8%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F4E-4284-B1A5-726F1043D0E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B8B4F83-78DD-489A-B039-579FF1CCE26C}" type="CATEGORYNAME">
                      <a:rPr lang="uk-UA">
                        <a:solidFill>
                          <a:sysClr val="windowText" lastClr="000000"/>
                        </a:solidFill>
                      </a:rPr>
                      <a:pPr/>
                      <a:t>[CATEGORY NAME]</a:t>
                    </a:fld>
                    <a:r>
                      <a:rPr lang="uk-UA" baseline="0">
                        <a:solidFill>
                          <a:sysClr val="windowText" lastClr="000000"/>
                        </a:solidFill>
                      </a:rPr>
                      <a:t>
27,6%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F4E-4284-B1A5-726F1043D0ED}"/>
                </c:ext>
              </c:extLst>
            </c:dLbl>
            <c:dLbl>
              <c:idx val="4"/>
              <c:layout>
                <c:manualLayout>
                  <c:x val="-3.4573939127174321E-4"/>
                  <c:y val="-7.2462745314880478E-2"/>
                </c:manualLayout>
              </c:layout>
              <c:tx>
                <c:rich>
                  <a:bodyPr/>
                  <a:lstStyle/>
                  <a:p>
                    <a:fld id="{E95E4113-AAC2-44F7-96D0-A5C120931D76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9,0%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38923395445135"/>
                      <c:h val="0.17676592033611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F4E-4284-B1A5-726F1043D0ED}"/>
                </c:ext>
              </c:extLst>
            </c:dLbl>
            <c:dLbl>
              <c:idx val="5"/>
              <c:layout>
                <c:manualLayout>
                  <c:x val="1.9545687223879622E-2"/>
                  <c:y val="-3.0352209777545418E-2"/>
                </c:manualLayout>
              </c:layout>
              <c:tx>
                <c:rich>
                  <a:bodyPr/>
                  <a:lstStyle/>
                  <a:p>
                    <a:fld id="{58730174-FC14-45CA-9517-B0D490920800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2,3%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87996609119512"/>
                      <c:h val="0.199995520884782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F4E-4284-B1A5-726F1043D0ED}"/>
                </c:ext>
              </c:extLst>
            </c:dLbl>
            <c:dLbl>
              <c:idx val="6"/>
              <c:layout>
                <c:manualLayout>
                  <c:x val="-8.6761811023622053E-3"/>
                  <c:y val="8.5788255759405421E-2"/>
                </c:manualLayout>
              </c:layout>
              <c:tx>
                <c:rich>
                  <a:bodyPr/>
                  <a:lstStyle/>
                  <a:p>
                    <a:fld id="{F5064F53-053C-4539-A1F8-6A98E3E6F730}" type="CATEGORYNAME">
                      <a:rPr lang="uk-UA"/>
                      <a:pPr/>
                      <a:t>[CATEGORY NAME]</a:t>
                    </a:fld>
                    <a:r>
                      <a:rPr lang="uk-UA" baseline="0"/>
                      <a:t>
2,2%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F4E-4284-B1A5-726F1043D0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uk-UA" baseline="0"/>
                      <a:t>Международные организации  </a:t>
                    </a:r>
                  </a:p>
                  <a:p>
                    <a:r>
                      <a:rPr lang="uk-UA" baseline="0"/>
                      <a:t>9,9%</a:t>
                    </a:r>
                    <a:endParaRPr lang="uk-UA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F4E-4284-B1A5-726F1043D0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bg1">
                      <a:lumMod val="8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'D29'!$B$30:$B$37</c15:sqref>
                  </c15:fullRef>
                </c:ext>
              </c:extLst>
              <c:f>('D29'!$B$30:$B$31,'D29'!$B$33:$B$37)</c:f>
              <c:strCache>
                <c:ptCount val="7"/>
                <c:pt idx="0">
                  <c:v>Другие кредиторы</c:v>
                </c:pt>
                <c:pt idx="1">
                  <c:v>Депозитные организации, за искл. ЦБ</c:v>
                </c:pt>
                <c:pt idx="2">
                  <c:v>ЕИБ </c:v>
                </c:pt>
                <c:pt idx="3">
                  <c:v>ЕБРР </c:v>
                </c:pt>
                <c:pt idx="4">
                  <c:v>МФК </c:v>
                </c:pt>
                <c:pt idx="5">
                  <c:v>БРСЕ </c:v>
                </c:pt>
                <c:pt idx="6">
                  <c:v>ЧБРТ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'D29'!$C$30:$C$37</c15:sqref>
                  </c15:fullRef>
                </c:ext>
              </c:extLst>
              <c:f>('D29'!$C$30:$C$31,'D29'!$C$33:$C$37)</c:f>
              <c:numCache>
                <c:formatCode>#,##0.00</c:formatCode>
                <c:ptCount val="7"/>
                <c:pt idx="0">
                  <c:v>2619.6099999999997</c:v>
                </c:pt>
                <c:pt idx="1">
                  <c:v>140.84</c:v>
                </c:pt>
                <c:pt idx="2">
                  <c:v>179.02</c:v>
                </c:pt>
                <c:pt idx="3">
                  <c:v>84.06</c:v>
                </c:pt>
                <c:pt idx="4">
                  <c:v>27.28</c:v>
                </c:pt>
                <c:pt idx="5">
                  <c:v>7.11</c:v>
                </c:pt>
                <c:pt idx="6">
                  <c:v>6.81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'D29'!$C$32</c15:sqref>
                  <c15:spPr>
                    <a:solidFill>
                      <a:srgbClr val="705A4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E13-4C22-B94F-A7601619BE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latin typeface="Permian serif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'D3'!$B$32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'D3'!$C$32:$G$32</c:f>
              <c:numCache>
                <c:formatCode>#,##0.00</c:formatCode>
                <c:ptCount val="5"/>
                <c:pt idx="0">
                  <c:v>-498.77999999999975</c:v>
                </c:pt>
                <c:pt idx="1">
                  <c:v>-396.13999999999987</c:v>
                </c:pt>
                <c:pt idx="2">
                  <c:v>-555.85999999999967</c:v>
                </c:pt>
                <c:pt idx="3">
                  <c:v>-522.87000000000035</c:v>
                </c:pt>
                <c:pt idx="4">
                  <c:v>-449.61000000000058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0-4878-BCF7-1CA47CF8DECF}"/>
            </c:ext>
          </c:extLst>
        </c:ser>
        <c:ser>
          <c:idx val="1"/>
          <c:order val="1"/>
          <c:tx>
            <c:strRef>
              <c:f>'D3'!$B$33</c:f>
              <c:strCache>
                <c:ptCount val="1"/>
                <c:pt idx="0">
                  <c:v>Счёт операций с капиталом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141766103841108E-17"/>
                  <c:y val="8.6401557578257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9E-42F6-B4A9-AF30A8866D62}"/>
                </c:ext>
              </c:extLst>
            </c:dLbl>
            <c:dLbl>
              <c:idx val="1"/>
              <c:layout>
                <c:manualLayout>
                  <c:x val="-1.8700324502167126E-3"/>
                  <c:y val="8.2474214051973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40-4878-BCF7-1CA47CF8DECF}"/>
                </c:ext>
              </c:extLst>
            </c:dLbl>
            <c:dLbl>
              <c:idx val="3"/>
              <c:layout>
                <c:manualLayout>
                  <c:x val="-1.3713412883072886E-16"/>
                  <c:y val="7.854687052568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9E-42F6-B4A9-AF30A886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'D3'!$C$33:$G$33</c:f>
              <c:numCache>
                <c:formatCode>#,##0.00</c:formatCode>
                <c:ptCount val="5"/>
                <c:pt idx="0">
                  <c:v>14.17</c:v>
                </c:pt>
                <c:pt idx="1">
                  <c:v>25.089999999999996</c:v>
                </c:pt>
                <c:pt idx="2">
                  <c:v>24.97</c:v>
                </c:pt>
                <c:pt idx="3">
                  <c:v>17.62</c:v>
                </c:pt>
                <c:pt idx="4">
                  <c:v>11.47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0-4878-BCF7-1CA47CF8DECF}"/>
            </c:ext>
          </c:extLst>
        </c:ser>
        <c:ser>
          <c:idx val="2"/>
          <c:order val="2"/>
          <c:tx>
            <c:strRef>
              <c:f>'D3'!$B$34</c:f>
              <c:strCache>
                <c:ptCount val="1"/>
                <c:pt idx="0">
                  <c:v>Финансовый счёт</c:v>
                </c:pt>
              </c:strCache>
            </c:strRef>
          </c:tx>
          <c:spPr>
            <a:solidFill>
              <a:srgbClr val="BA8A5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'D3'!$C$34:$G$34</c:f>
              <c:numCache>
                <c:formatCode>#,##0.00</c:formatCode>
                <c:ptCount val="5"/>
                <c:pt idx="0">
                  <c:v>-465.47000000000008</c:v>
                </c:pt>
                <c:pt idx="1">
                  <c:v>-294.67000000000007</c:v>
                </c:pt>
                <c:pt idx="2">
                  <c:v>-616.27999999999986</c:v>
                </c:pt>
                <c:pt idx="3">
                  <c:v>-461.03999999999996</c:v>
                </c:pt>
                <c:pt idx="4">
                  <c:v>-493.1099999999999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0-4878-BCF7-1CA47CF8DE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"/>
        <c:axId val="849082847"/>
        <c:axId val="849087167"/>
      </c:barChart>
      <c:lineChart>
        <c:grouping val="standard"/>
        <c:varyColors val="0"/>
        <c:ser>
          <c:idx val="3"/>
          <c:order val="3"/>
          <c:tx>
            <c:strRef>
              <c:f>'D3'!$B$35</c:f>
              <c:strCache>
                <c:ptCount val="1"/>
                <c:pt idx="0">
                  <c:v>Чистые ошибки и пропуски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953735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069689777813624E-2"/>
                  <c:y val="-4.015693293643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9E-42F6-B4A9-AF30A8866D62}"/>
                </c:ext>
              </c:extLst>
            </c:dLbl>
            <c:dLbl>
              <c:idx val="1"/>
              <c:layout>
                <c:manualLayout>
                  <c:x val="-3.8162650416133759E-2"/>
                  <c:y val="-3.8536826421930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40-4878-BCF7-1CA47CF8DECF}"/>
                </c:ext>
              </c:extLst>
            </c:dLbl>
            <c:dLbl>
              <c:idx val="3"/>
              <c:layout>
                <c:manualLayout>
                  <c:x val="-3.9069689777813638E-2"/>
                  <c:y val="-5.5866307041572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9E-42F6-B4A9-AF30A886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'D3'!$C$35:$G$35</c:f>
              <c:numCache>
                <c:formatCode>#,##0.00</c:formatCode>
                <c:ptCount val="5"/>
                <c:pt idx="0">
                  <c:v>19.139999999999645</c:v>
                </c:pt>
                <c:pt idx="1">
                  <c:v>76.379999999999825</c:v>
                </c:pt>
                <c:pt idx="2">
                  <c:v>-85.390000000000214</c:v>
                </c:pt>
                <c:pt idx="3">
                  <c:v>44.210000000000377</c:v>
                </c:pt>
                <c:pt idx="4">
                  <c:v>-54.969999999999345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40-4878-BCF7-1CA47CF8DE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082847"/>
        <c:axId val="849087167"/>
      </c:lineChart>
      <c:catAx>
        <c:axId val="84908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49087167"/>
        <c:crosses val="autoZero"/>
        <c:auto val="1"/>
        <c:lblAlgn val="ctr"/>
        <c:lblOffset val="100"/>
        <c:noMultiLvlLbl val="0"/>
      </c:catAx>
      <c:valAx>
        <c:axId val="849087167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4908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338520738005099"/>
          <c:w val="1"/>
          <c:h val="0.10305065849069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582113104307"/>
          <c:y val="4.7669114961831592E-2"/>
          <c:w val="0.85969999769744809"/>
          <c:h val="0.6973644874587613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'D4'!$B$35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'D4'!$C$31:$G$32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'D4'!$C$35:$G$35</c:f>
              <c:numCache>
                <c:formatCode>#,##0.00</c:formatCode>
                <c:ptCount val="5"/>
                <c:pt idx="0">
                  <c:v>916.37</c:v>
                </c:pt>
                <c:pt idx="1">
                  <c:v>799.99</c:v>
                </c:pt>
                <c:pt idx="2">
                  <c:v>820.19999999999993</c:v>
                </c:pt>
                <c:pt idx="3">
                  <c:v>888.93999999999994</c:v>
                </c:pt>
                <c:pt idx="4">
                  <c:v>796.63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1-458A-A237-81603DB03298}"/>
            </c:ext>
          </c:extLst>
        </c:ser>
        <c:ser>
          <c:idx val="2"/>
          <c:order val="1"/>
          <c:tx>
            <c:strRef>
              <c:f>'D4'!$B$36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'D4'!$C$31:$G$32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'D4'!$C$36:$G$36</c:f>
              <c:numCache>
                <c:formatCode>#,##0.00</c:formatCode>
                <c:ptCount val="5"/>
                <c:pt idx="0">
                  <c:v>590.91999999999996</c:v>
                </c:pt>
                <c:pt idx="1">
                  <c:v>577.44999999999993</c:v>
                </c:pt>
                <c:pt idx="2">
                  <c:v>640.47000000000014</c:v>
                </c:pt>
                <c:pt idx="3">
                  <c:v>630.91999999999985</c:v>
                </c:pt>
                <c:pt idx="4">
                  <c:v>565.91999999999996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1-458A-A237-81603DB03298}"/>
            </c:ext>
          </c:extLst>
        </c:ser>
        <c:ser>
          <c:idx val="3"/>
          <c:order val="2"/>
          <c:tx>
            <c:strRef>
              <c:f>'D4'!$B$37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'D4'!$C$31:$G$32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'D4'!$C$37:$G$37</c:f>
              <c:numCache>
                <c:formatCode>#,##0.00</c:formatCode>
                <c:ptCount val="5"/>
                <c:pt idx="0">
                  <c:v>247.14000000000001</c:v>
                </c:pt>
                <c:pt idx="1">
                  <c:v>274.42</c:v>
                </c:pt>
                <c:pt idx="2">
                  <c:v>284.52999999999997</c:v>
                </c:pt>
                <c:pt idx="3">
                  <c:v>287.95</c:v>
                </c:pt>
                <c:pt idx="4">
                  <c:v>257.77999999999997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1-458A-A237-81603DB03298}"/>
            </c:ext>
          </c:extLst>
        </c:ser>
        <c:ser>
          <c:idx val="4"/>
          <c:order val="3"/>
          <c:tx>
            <c:strRef>
              <c:f>'D4'!$B$38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'D4'!$C$31:$G$32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'D4'!$C$38:$G$38</c:f>
              <c:numCache>
                <c:formatCode>#,##0.00</c:formatCode>
                <c:ptCount val="5"/>
                <c:pt idx="0">
                  <c:v>497.69999999999993</c:v>
                </c:pt>
                <c:pt idx="1">
                  <c:v>518.91999999999996</c:v>
                </c:pt>
                <c:pt idx="2">
                  <c:v>638.77</c:v>
                </c:pt>
                <c:pt idx="3">
                  <c:v>604.54999999999995</c:v>
                </c:pt>
                <c:pt idx="4">
                  <c:v>473.22281605500007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1-458A-A237-81603DB03298}"/>
            </c:ext>
          </c:extLst>
        </c:ser>
        <c:ser>
          <c:idx val="6"/>
          <c:order val="4"/>
          <c:tx>
            <c:strRef>
              <c:f>'D4'!$B$40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'D4'!$C$31:$G$32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'D4'!$C$40:$G$40</c:f>
              <c:numCache>
                <c:formatCode>General</c:formatCode>
                <c:ptCount val="5"/>
                <c:pt idx="0">
                  <c:v>-2151.1999999999998</c:v>
                </c:pt>
                <c:pt idx="1">
                  <c:v>-1863.48</c:v>
                </c:pt>
                <c:pt idx="2">
                  <c:v>-2118.71</c:v>
                </c:pt>
                <c:pt idx="3">
                  <c:v>-2179.91</c:v>
                </c:pt>
                <c:pt idx="4">
                  <c:v>-1898.5735999999999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1-458A-A237-81603DB03298}"/>
            </c:ext>
          </c:extLst>
        </c:ser>
        <c:ser>
          <c:idx val="7"/>
          <c:order val="5"/>
          <c:tx>
            <c:strRef>
              <c:f>'D4'!$B$41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'D4'!$C$31:$G$32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'D4'!$C$41:$G$41</c:f>
              <c:numCache>
                <c:formatCode>General</c:formatCode>
                <c:ptCount val="5"/>
                <c:pt idx="0">
                  <c:v>-317.05</c:v>
                </c:pt>
                <c:pt idx="1">
                  <c:v>-392.21</c:v>
                </c:pt>
                <c:pt idx="2">
                  <c:v>-459.6</c:v>
                </c:pt>
                <c:pt idx="3">
                  <c:v>-385.08</c:v>
                </c:pt>
                <c:pt idx="4">
                  <c:v>-356.26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A1-458A-A237-81603DB03298}"/>
            </c:ext>
          </c:extLst>
        </c:ser>
        <c:ser>
          <c:idx val="8"/>
          <c:order val="6"/>
          <c:tx>
            <c:strRef>
              <c:f>'D4'!$B$42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'D4'!$C$31:$G$32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'D4'!$C$42:$G$42</c:f>
              <c:numCache>
                <c:formatCode>General</c:formatCode>
                <c:ptCount val="5"/>
                <c:pt idx="0">
                  <c:v>-184.64</c:v>
                </c:pt>
                <c:pt idx="1">
                  <c:v>-207.59</c:v>
                </c:pt>
                <c:pt idx="2">
                  <c:v>-240.29</c:v>
                </c:pt>
                <c:pt idx="3">
                  <c:v>-251.71</c:v>
                </c:pt>
                <c:pt idx="4">
                  <c:v>-180.24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A1-458A-A237-81603DB03298}"/>
            </c:ext>
          </c:extLst>
        </c:ser>
        <c:ser>
          <c:idx val="9"/>
          <c:order val="7"/>
          <c:tx>
            <c:strRef>
              <c:f>'D4'!$B$43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'D4'!$C$31:$G$32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'D4'!$C$43:$G$43</c:f>
              <c:numCache>
                <c:formatCode>General</c:formatCode>
                <c:ptCount val="5"/>
                <c:pt idx="0">
                  <c:v>-98.02</c:v>
                </c:pt>
                <c:pt idx="1">
                  <c:v>-103.64</c:v>
                </c:pt>
                <c:pt idx="2">
                  <c:v>-121.23</c:v>
                </c:pt>
                <c:pt idx="3">
                  <c:v>-118.53</c:v>
                </c:pt>
                <c:pt idx="4">
                  <c:v>-108.09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100"/>
        <c:axId val="1408496384"/>
        <c:axId val="2067158672"/>
      </c:barChart>
      <c:lineChart>
        <c:grouping val="standard"/>
        <c:varyColors val="0"/>
        <c:ser>
          <c:idx val="0"/>
          <c:order val="8"/>
          <c:tx>
            <c:strRef>
              <c:f>'D4'!$B$34</c:f>
              <c:strCache>
                <c:ptCount val="1"/>
                <c:pt idx="0">
                  <c:v>Экспорт / вводы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'D4'!$C$34:$G$34</c:f>
              <c:numCache>
                <c:formatCode>#,##0.00</c:formatCode>
                <c:ptCount val="5"/>
                <c:pt idx="0">
                  <c:v>2252.13</c:v>
                </c:pt>
                <c:pt idx="1">
                  <c:v>2170.7800000000002</c:v>
                </c:pt>
                <c:pt idx="2">
                  <c:v>2383.9700000000003</c:v>
                </c:pt>
                <c:pt idx="3">
                  <c:v>2412.3599999999997</c:v>
                </c:pt>
                <c:pt idx="4">
                  <c:v>2093.5528160550002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A1-458A-A237-81603DB03298}"/>
            </c:ext>
          </c:extLst>
        </c:ser>
        <c:ser>
          <c:idx val="5"/>
          <c:order val="9"/>
          <c:tx>
            <c:strRef>
              <c:f>'D4'!$B$39</c:f>
              <c:strCache>
                <c:ptCount val="1"/>
                <c:pt idx="0">
                  <c:v>Импорт / вывоз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'D4'!$C$39:$G$39</c:f>
              <c:numCache>
                <c:formatCode>#,##0.00</c:formatCode>
                <c:ptCount val="5"/>
                <c:pt idx="0">
                  <c:v>-2750.91</c:v>
                </c:pt>
                <c:pt idx="1">
                  <c:v>-2566.92</c:v>
                </c:pt>
                <c:pt idx="2">
                  <c:v>-2939.83</c:v>
                </c:pt>
                <c:pt idx="3">
                  <c:v>-2935.23</c:v>
                </c:pt>
                <c:pt idx="4">
                  <c:v>-2543.1635999999999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A1-458A-A237-81603DB03298}"/>
            </c:ext>
          </c:extLst>
        </c:ser>
        <c:ser>
          <c:idx val="10"/>
          <c:order val="10"/>
          <c:tx>
            <c:strRef>
              <c:f>'D4'!$B$33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bg2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'D4'!$C$33:$G$33</c:f>
              <c:numCache>
                <c:formatCode>#,##0.00</c:formatCode>
                <c:ptCount val="5"/>
                <c:pt idx="0">
                  <c:v>-498.77999999999975</c:v>
                </c:pt>
                <c:pt idx="1">
                  <c:v>-396.13999999999987</c:v>
                </c:pt>
                <c:pt idx="2">
                  <c:v>-555.85999999999967</c:v>
                </c:pt>
                <c:pt idx="3">
                  <c:v>-522.87000000000035</c:v>
                </c:pt>
                <c:pt idx="4">
                  <c:v>-449.61078394499964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496384"/>
        <c:axId val="2067158672"/>
      </c:lineChart>
      <c:catAx>
        <c:axId val="1408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2067158672"/>
        <c:crosses val="autoZero"/>
        <c:auto val="1"/>
        <c:lblAlgn val="ctr"/>
        <c:lblOffset val="100"/>
        <c:noMultiLvlLbl val="0"/>
      </c:catAx>
      <c:valAx>
        <c:axId val="2067158672"/>
        <c:scaling>
          <c:orientation val="minMax"/>
          <c:max val="4000"/>
          <c:min val="-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Импорт / вывоз</a:t>
                </a:r>
                <a:r>
                  <a:rPr lang="en-US"/>
                  <a:t>                    </a:t>
                </a:r>
                <a:r>
                  <a:rPr lang="ru-RU"/>
                  <a:t>Экспорт / вводы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2.4503325436882276E-2"/>
              <c:y val="0.1425196631104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40849638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9027963616449806E-3"/>
          <c:y val="0.89215587526080165"/>
          <c:w val="0.9685233192004844"/>
          <c:h val="8.8072168082750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33066077609542"/>
          <c:y val="2.18175109063748E-2"/>
          <c:w val="0.87534701633792267"/>
          <c:h val="0.7696766475619119"/>
        </c:manualLayout>
      </c:layout>
      <c:areaChart>
        <c:grouping val="stacked"/>
        <c:varyColors val="0"/>
        <c:ser>
          <c:idx val="2"/>
          <c:order val="1"/>
          <c:tx>
            <c:strRef>
              <c:f>'D5'!$B$33</c:f>
              <c:strCache>
                <c:ptCount val="1"/>
                <c:pt idx="0">
                  <c:v>EC </c:v>
                </c:pt>
              </c:strCache>
            </c:strRef>
          </c:tx>
          <c:spPr>
            <a:solidFill>
              <a:srgbClr val="B9977D"/>
            </a:solidFill>
            <a:ln w="25400">
              <a:noFill/>
            </a:ln>
          </c:spPr>
          <c:dLbls>
            <c:numFmt formatCode="#,##0.00" sourceLinked="0"/>
            <c:spPr>
              <a:noFill/>
              <a:ln w="635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'D5'!$C$33:$G$33</c:f>
              <c:numCache>
                <c:formatCode>#,##0.00</c:formatCode>
                <c:ptCount val="5"/>
                <c:pt idx="0">
                  <c:v>-807.1400000000001</c:v>
                </c:pt>
                <c:pt idx="1">
                  <c:v>-758.43999999999994</c:v>
                </c:pt>
                <c:pt idx="2">
                  <c:v>-806.05000000000007</c:v>
                </c:pt>
                <c:pt idx="3">
                  <c:v>-792.79</c:v>
                </c:pt>
                <c:pt idx="4">
                  <c:v>-759.33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4-4076-A6EC-63410CD052E4}"/>
            </c:ext>
          </c:extLst>
        </c:ser>
        <c:ser>
          <c:idx val="3"/>
          <c:order val="2"/>
          <c:tx>
            <c:strRef>
              <c:f>'D5'!$B$34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'D5'!$C$34:$G$34</c:f>
              <c:numCache>
                <c:formatCode>#,##0.00</c:formatCode>
                <c:ptCount val="5"/>
                <c:pt idx="0">
                  <c:v>6.5</c:v>
                </c:pt>
                <c:pt idx="1">
                  <c:v>-1.2900000000000063</c:v>
                </c:pt>
                <c:pt idx="2">
                  <c:v>-18.069999999999993</c:v>
                </c:pt>
                <c:pt idx="3">
                  <c:v>-13.920000000000002</c:v>
                </c:pt>
                <c:pt idx="4">
                  <c:v>-8.2600000000000051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4-4076-A6EC-63410CD052E4}"/>
            </c:ext>
          </c:extLst>
        </c:ser>
        <c:ser>
          <c:idx val="4"/>
          <c:order val="3"/>
          <c:tx>
            <c:strRef>
              <c:f>'D5'!$B$35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'D5'!$C$35:$G$35</c:f>
              <c:numCache>
                <c:formatCode>#,##0.00</c:formatCode>
                <c:ptCount val="5"/>
                <c:pt idx="0">
                  <c:v>-434.18999999999994</c:v>
                </c:pt>
                <c:pt idx="1">
                  <c:v>-303.76</c:v>
                </c:pt>
                <c:pt idx="2">
                  <c:v>-474.39</c:v>
                </c:pt>
                <c:pt idx="3">
                  <c:v>-484.26</c:v>
                </c:pt>
                <c:pt idx="4">
                  <c:v>-334.35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895240"/>
        <c:axId val="1"/>
      </c:areaChart>
      <c:lineChart>
        <c:grouping val="standard"/>
        <c:varyColors val="0"/>
        <c:ser>
          <c:idx val="1"/>
          <c:order val="0"/>
          <c:tx>
            <c:strRef>
              <c:f>'D5'!$B$32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'D5'!$C$30:$G$31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'D5'!$C$32:$G$32</c:f>
              <c:numCache>
                <c:formatCode>#,##0.00</c:formatCode>
                <c:ptCount val="5"/>
                <c:pt idx="0">
                  <c:v>-1234.83</c:v>
                </c:pt>
                <c:pt idx="1">
                  <c:v>-1063.49</c:v>
                </c:pt>
                <c:pt idx="2">
                  <c:v>-1298.51</c:v>
                </c:pt>
                <c:pt idx="3">
                  <c:v>-1290.9699999999998</c:v>
                </c:pt>
                <c:pt idx="4">
                  <c:v>-1101.94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95240"/>
        <c:axId val="1"/>
      </c:lineChart>
      <c:catAx>
        <c:axId val="3058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0"/>
          <c:min val="-16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305895240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b"/>
      <c:legendEntry>
        <c:idx val="3"/>
        <c:txPr>
          <a:bodyPr rot="0" vert="horz"/>
          <a:lstStyle/>
          <a:p>
            <a:pPr>
              <a:defRPr/>
            </a:pPr>
            <a:endParaRPr lang="ro-MD"/>
          </a:p>
        </c:txPr>
      </c:legendEntry>
      <c:layout>
        <c:manualLayout>
          <c:xMode val="edge"/>
          <c:yMode val="edge"/>
          <c:x val="0"/>
          <c:y val="0.88842642570538521"/>
          <c:w val="0.9986010413279317"/>
          <c:h val="0.10955275579855334"/>
        </c:manualLayout>
      </c:layout>
      <c:overlay val="0"/>
      <c:spPr>
        <a:solidFill>
          <a:sysClr val="window" lastClr="FFFFFF">
            <a:lumMod val="95000"/>
          </a:sys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93066228167263E-2"/>
          <c:y val="7.1831639545659673E-2"/>
          <c:w val="0.95806933771832736"/>
          <c:h val="0.59099997834186024"/>
        </c:manualLayout>
      </c:layout>
      <c:areaChart>
        <c:grouping val="stacked"/>
        <c:varyColors val="0"/>
        <c:ser>
          <c:idx val="0"/>
          <c:order val="0"/>
          <c:tx>
            <c:strRef>
              <c:f>'D8'!$B$22</c:f>
              <c:strCache>
                <c:ptCount val="1"/>
                <c:pt idx="0">
                  <c:v>ЕС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dLbls>
            <c:dLbl>
              <c:idx val="4"/>
              <c:layout>
                <c:manualLayout>
                  <c:x val="-2.038216560509554E-2"/>
                  <c:y val="-8.458187565189752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B8-428F-9F6E-22B278F3F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'D8'!$C$20:$G$21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'D8'!$C$22:$G$22</c:f>
              <c:numCache>
                <c:formatCode>0.00</c:formatCode>
                <c:ptCount val="5"/>
                <c:pt idx="0">
                  <c:v>18.420000000000002</c:v>
                </c:pt>
                <c:pt idx="1">
                  <c:v>20.100000000000001</c:v>
                </c:pt>
                <c:pt idx="2">
                  <c:v>19.100000000000001</c:v>
                </c:pt>
                <c:pt idx="3">
                  <c:v>26.05</c:v>
                </c:pt>
                <c:pt idx="4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7-4202-AB48-BC0ED19733CD}"/>
            </c:ext>
          </c:extLst>
        </c:ser>
        <c:ser>
          <c:idx val="1"/>
          <c:order val="1"/>
          <c:tx>
            <c:strRef>
              <c:f>'D8'!$B$23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dLbls>
            <c:dLbl>
              <c:idx val="4"/>
              <c:layout>
                <c:manualLayout>
                  <c:x val="-2.038216560509554E-2"/>
                  <c:y val="9.227220299884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B8-428F-9F6E-22B278F3F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'D8'!$C$20:$G$21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'D8'!$C$23:$G$23</c:f>
              <c:numCache>
                <c:formatCode>0.00</c:formatCode>
                <c:ptCount val="5"/>
                <c:pt idx="0">
                  <c:v>11.85</c:v>
                </c:pt>
                <c:pt idx="1">
                  <c:v>12.04</c:v>
                </c:pt>
                <c:pt idx="2">
                  <c:v>10.210000000000001</c:v>
                </c:pt>
                <c:pt idx="3">
                  <c:v>10.099999999999998</c:v>
                </c:pt>
                <c:pt idx="4">
                  <c:v>0.75999999999999979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7-4202-AB48-BC0ED19733CD}"/>
            </c:ext>
          </c:extLst>
        </c:ser>
        <c:ser>
          <c:idx val="2"/>
          <c:order val="2"/>
          <c:tx>
            <c:strRef>
              <c:f>'D8'!$B$24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B9977D"/>
            </a:solidFill>
            <a:ln>
              <a:noFill/>
            </a:ln>
            <a:effectLst/>
          </c:spPr>
          <c:dLbls>
            <c:dLbl>
              <c:idx val="4"/>
              <c:layout>
                <c:manualLayout>
                  <c:x val="-2.2080679405520293E-2"/>
                  <c:y val="-4.22909378259487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B8-428F-9F6E-22B278F3F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'D8'!$C$20:$G$21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'D8'!$C$24:$G$24</c:f>
              <c:numCache>
                <c:formatCode>0.00</c:formatCode>
                <c:ptCount val="5"/>
                <c:pt idx="0">
                  <c:v>23.199999999999996</c:v>
                </c:pt>
                <c:pt idx="1">
                  <c:v>19.540000000000003</c:v>
                </c:pt>
                <c:pt idx="2">
                  <c:v>22.769999999999996</c:v>
                </c:pt>
                <c:pt idx="3">
                  <c:v>27.95</c:v>
                </c:pt>
                <c:pt idx="4">
                  <c:v>36.800000000000004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C7-4202-AB48-BC0ED197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001200"/>
        <c:axId val="397002184"/>
      </c:areaChart>
      <c:lineChart>
        <c:grouping val="standard"/>
        <c:varyColors val="0"/>
        <c:ser>
          <c:idx val="3"/>
          <c:order val="3"/>
          <c:tx>
            <c:strRef>
              <c:f>'D8'!$B$25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rgbClr val="634F3B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443628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'D8'!$C$20:$G$21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'D8'!$C$25:$G$25</c:f>
              <c:numCache>
                <c:formatCode>0.00</c:formatCode>
                <c:ptCount val="5"/>
                <c:pt idx="0">
                  <c:v>53.47</c:v>
                </c:pt>
                <c:pt idx="1">
                  <c:v>51.68</c:v>
                </c:pt>
                <c:pt idx="2">
                  <c:v>52.08</c:v>
                </c:pt>
                <c:pt idx="3">
                  <c:v>64.099999999999994</c:v>
                </c:pt>
                <c:pt idx="4">
                  <c:v>57.06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C7-4202-AB48-BC0ED197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001200"/>
        <c:axId val="397002184"/>
      </c:lineChart>
      <c:catAx>
        <c:axId val="3970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397002184"/>
        <c:crosses val="autoZero"/>
        <c:auto val="1"/>
        <c:lblAlgn val="ctr"/>
        <c:lblOffset val="100"/>
        <c:tickMarkSkip val="4"/>
        <c:noMultiLvlLbl val="0"/>
      </c:catAx>
      <c:valAx>
        <c:axId val="397002184"/>
        <c:scaling>
          <c:orientation val="minMax"/>
          <c:max val="7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397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758431802450402E-2"/>
          <c:y val="0.85492079821680578"/>
          <c:w val="0.88795511002891703"/>
          <c:h val="0.12030493675727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703159926579358"/>
          <c:y val="3.2520325203252036E-2"/>
          <c:w val="0.75155353578275241"/>
          <c:h val="0.7638845144356954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'D9'!$B$39</c:f>
              <c:strCache>
                <c:ptCount val="1"/>
                <c:pt idx="0">
                  <c:v>Прочие 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multiLvlStrRef>
              <c:f>'D9'!$C$31:$G$32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'D9'!$C$39:$G$39</c:f>
              <c:numCache>
                <c:formatCode>#,##0.00</c:formatCode>
                <c:ptCount val="5"/>
                <c:pt idx="0">
                  <c:v>26.760000000000097</c:v>
                </c:pt>
                <c:pt idx="1">
                  <c:v>23.830000000000041</c:v>
                </c:pt>
                <c:pt idx="2">
                  <c:v>38.55000000000004</c:v>
                </c:pt>
                <c:pt idx="3">
                  <c:v>32.660000000000053</c:v>
                </c:pt>
                <c:pt idx="4">
                  <c:v>23.819999999999936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3-4730-AAE4-701482960886}"/>
            </c:ext>
          </c:extLst>
        </c:ser>
        <c:ser>
          <c:idx val="6"/>
          <c:order val="1"/>
          <c:tx>
            <c:strRef>
              <c:f>'D9'!$B$38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'D9'!$C$31:$G$32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'D9'!$C$38:$G$38</c:f>
              <c:numCache>
                <c:formatCode>#,##0.00</c:formatCode>
                <c:ptCount val="5"/>
                <c:pt idx="0">
                  <c:v>13.24</c:v>
                </c:pt>
                <c:pt idx="1">
                  <c:v>11.03</c:v>
                </c:pt>
                <c:pt idx="2">
                  <c:v>15.17</c:v>
                </c:pt>
                <c:pt idx="3">
                  <c:v>17.399999999999999</c:v>
                </c:pt>
                <c:pt idx="4">
                  <c:v>18.309999999999999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3-4730-AAE4-701482960886}"/>
            </c:ext>
          </c:extLst>
        </c:ser>
        <c:ser>
          <c:idx val="1"/>
          <c:order val="2"/>
          <c:tx>
            <c:strRef>
              <c:f>'D9'!$B$37</c:f>
              <c:strCache>
                <c:ptCount val="1"/>
                <c:pt idx="0">
                  <c:v>Топочный мазут</c:v>
                </c:pt>
              </c:strCache>
            </c:strRef>
          </c:tx>
          <c:spPr>
            <a:solidFill>
              <a:srgbClr val="6A4D38"/>
            </a:solidFill>
          </c:spPr>
          <c:invertIfNegative val="0"/>
          <c:cat>
            <c:multiLvlStrRef>
              <c:f>'D9'!$C$31:$G$32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'D9'!$C$37:$G$37</c:f>
              <c:numCache>
                <c:formatCode>#,##0.00</c:formatCode>
                <c:ptCount val="5"/>
                <c:pt idx="0">
                  <c:v>62.03</c:v>
                </c:pt>
                <c:pt idx="1">
                  <c:v>1.1399999999999999</c:v>
                </c:pt>
                <c:pt idx="2">
                  <c:v>0.09</c:v>
                </c:pt>
                <c:pt idx="3">
                  <c:v>10.53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3-4730-AAE4-701482960886}"/>
            </c:ext>
          </c:extLst>
        </c:ser>
        <c:ser>
          <c:idx val="4"/>
          <c:order val="4"/>
          <c:tx>
            <c:strRef>
              <c:f>'D9'!$B$36</c:f>
              <c:strCache>
                <c:ptCount val="1"/>
                <c:pt idx="0">
                  <c:v>Дизтопливо</c:v>
                </c:pt>
              </c:strCache>
            </c:strRef>
          </c:tx>
          <c:spPr>
            <a:solidFill>
              <a:srgbClr val="B9977D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'D9'!$C$31:$G$32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'D9'!$C$36:$G$36</c:f>
              <c:numCache>
                <c:formatCode>#,##0.00</c:formatCode>
                <c:ptCount val="5"/>
                <c:pt idx="0">
                  <c:v>241.29</c:v>
                </c:pt>
                <c:pt idx="1">
                  <c:v>217.93</c:v>
                </c:pt>
                <c:pt idx="2">
                  <c:v>227.81</c:v>
                </c:pt>
                <c:pt idx="3">
                  <c:v>168.39</c:v>
                </c:pt>
                <c:pt idx="4">
                  <c:v>144.94999999999999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3-4730-AAE4-701482960886}"/>
            </c:ext>
          </c:extLst>
        </c:ser>
        <c:ser>
          <c:idx val="0"/>
          <c:order val="5"/>
          <c:tx>
            <c:strRef>
              <c:f>'D9'!$B$35</c:f>
              <c:strCache>
                <c:ptCount val="1"/>
                <c:pt idx="0">
                  <c:v>Природный газ</c:v>
                </c:pt>
              </c:strCache>
            </c:strRef>
          </c:tx>
          <c:spPr>
            <a:solidFill>
              <a:srgbClr val="543D2C"/>
            </a:solidFill>
          </c:spPr>
          <c:invertIfNegative val="0"/>
          <c:cat>
            <c:multiLvlStrRef>
              <c:f>'D9'!$C$31:$G$32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'D9'!$C$35:$G$35</c:f>
              <c:numCache>
                <c:formatCode>#,##0.00</c:formatCode>
                <c:ptCount val="5"/>
                <c:pt idx="0">
                  <c:v>188.85</c:v>
                </c:pt>
                <c:pt idx="1">
                  <c:v>6.75</c:v>
                </c:pt>
                <c:pt idx="2">
                  <c:v>167.11999999999998</c:v>
                </c:pt>
                <c:pt idx="3">
                  <c:v>95.44</c:v>
                </c:pt>
                <c:pt idx="4">
                  <c:v>9.7900000000000205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3-4730-AAE4-701482960886}"/>
            </c:ext>
          </c:extLst>
        </c:ser>
        <c:ser>
          <c:idx val="5"/>
          <c:order val="6"/>
          <c:tx>
            <c:strRef>
              <c:f>'D9'!$B$34</c:f>
              <c:strCache>
                <c:ptCount val="1"/>
                <c:pt idx="0">
                  <c:v>Уголь 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'D9'!$C$31:$G$32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'D9'!$C$34:$G$34</c:f>
              <c:numCache>
                <c:formatCode>#,##0.00</c:formatCode>
                <c:ptCount val="5"/>
                <c:pt idx="0">
                  <c:v>5.0199999999999996</c:v>
                </c:pt>
                <c:pt idx="1">
                  <c:v>2.13</c:v>
                </c:pt>
                <c:pt idx="2">
                  <c:v>4.46</c:v>
                </c:pt>
                <c:pt idx="3">
                  <c:v>4.93</c:v>
                </c:pt>
                <c:pt idx="4">
                  <c:v>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3-4730-AAE4-701482960886}"/>
            </c:ext>
          </c:extLst>
        </c:ser>
        <c:ser>
          <c:idx val="3"/>
          <c:order val="7"/>
          <c:tx>
            <c:strRef>
              <c:f>'D9'!$B$33</c:f>
              <c:strCache>
                <c:ptCount val="1"/>
                <c:pt idx="0">
                  <c:v>Бензин </c:v>
                </c:pt>
              </c:strCache>
            </c:strRef>
          </c:tx>
          <c:spPr>
            <a:solidFill>
              <a:srgbClr val="D6C3B4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'D9'!$C$31:$G$32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'D9'!$C$33:$G$33</c:f>
              <c:numCache>
                <c:formatCode>#,##0.00</c:formatCode>
                <c:ptCount val="5"/>
                <c:pt idx="0">
                  <c:v>60.97</c:v>
                </c:pt>
                <c:pt idx="1">
                  <c:v>60.55</c:v>
                </c:pt>
                <c:pt idx="2">
                  <c:v>66.8</c:v>
                </c:pt>
                <c:pt idx="3">
                  <c:v>65.930000000000007</c:v>
                </c:pt>
                <c:pt idx="4">
                  <c:v>67.790000000000006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1601792"/>
        <c:axId val="51603328"/>
      </c:barChart>
      <c:lineChart>
        <c:grouping val="standard"/>
        <c:varyColors val="0"/>
        <c:ser>
          <c:idx val="7"/>
          <c:order val="3"/>
          <c:tx>
            <c:strRef>
              <c:f>'D9'!$B$40</c:f>
              <c:strCache>
                <c:ptCount val="1"/>
                <c:pt idx="0">
                  <c:v>Всего 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'D9'!$C$31:$G$32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'D9'!$C$40:$G$40</c:f>
              <c:numCache>
                <c:formatCode>#,##0.00</c:formatCode>
                <c:ptCount val="5"/>
                <c:pt idx="0">
                  <c:v>598.16000000000008</c:v>
                </c:pt>
                <c:pt idx="1">
                  <c:v>323.36</c:v>
                </c:pt>
                <c:pt idx="2">
                  <c:v>520</c:v>
                </c:pt>
                <c:pt idx="3">
                  <c:v>395.28</c:v>
                </c:pt>
                <c:pt idx="4">
                  <c:v>267.81999999999994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1792"/>
        <c:axId val="51603328"/>
      </c:lineChart>
      <c:catAx>
        <c:axId val="5160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603328"/>
        <c:crosses val="autoZero"/>
        <c:auto val="1"/>
        <c:lblAlgn val="ctr"/>
        <c:lblOffset val="100"/>
        <c:noMultiLvlLbl val="0"/>
      </c:catAx>
      <c:valAx>
        <c:axId val="51603328"/>
        <c:scaling>
          <c:orientation val="minMax"/>
          <c:max val="75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млн. долл. США 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0.13799999580581271"/>
              <c:y val="0.2820666438434326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51601792"/>
        <c:crosses val="autoZero"/>
        <c:crossBetween val="between"/>
        <c:majorUnit val="150"/>
      </c:valAx>
      <c:dTable>
        <c:showHorzBorder val="1"/>
        <c:showVertBorder val="1"/>
        <c:showOutline val="1"/>
        <c:showKeys val="1"/>
      </c:dTable>
      <c:spPr>
        <a:solidFill>
          <a:sysClr val="window" lastClr="FFFFFF">
            <a:lumMod val="95000"/>
          </a:sysClr>
        </a:solidFill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>
      <a:noFill/>
    </a:ln>
  </c:spPr>
  <c:txPr>
    <a:bodyPr/>
    <a:lstStyle/>
    <a:p>
      <a:pPr>
        <a:defRPr sz="800"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85058971453705"/>
          <c:y val="0.10325252882715504"/>
          <c:w val="0.53797689275978777"/>
          <c:h val="0.766819694829443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'D10'!$B$28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B993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'D10'!$C$25:$G$26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'D10'!$C$28:$G$28</c:f>
              <c:numCache>
                <c:formatCode>0.00</c:formatCode>
                <c:ptCount val="5"/>
                <c:pt idx="0">
                  <c:v>590.91999999999996</c:v>
                </c:pt>
                <c:pt idx="1">
                  <c:v>577.44999999999993</c:v>
                </c:pt>
                <c:pt idx="2">
                  <c:v>640.47000000000014</c:v>
                </c:pt>
                <c:pt idx="3">
                  <c:v>630.91999999999985</c:v>
                </c:pt>
                <c:pt idx="4">
                  <c:v>565.91999999999996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811-841C-BBC74812F9F2}"/>
            </c:ext>
          </c:extLst>
        </c:ser>
        <c:ser>
          <c:idx val="2"/>
          <c:order val="2"/>
          <c:tx>
            <c:strRef>
              <c:f>'D10'!$B$29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'D10'!$C$25:$G$26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'D10'!$C$29:$G$29</c:f>
              <c:numCache>
                <c:formatCode>0.00</c:formatCode>
                <c:ptCount val="5"/>
                <c:pt idx="0">
                  <c:v>317.04999999999995</c:v>
                </c:pt>
                <c:pt idx="1">
                  <c:v>392.20999999999992</c:v>
                </c:pt>
                <c:pt idx="2">
                  <c:v>459.6</c:v>
                </c:pt>
                <c:pt idx="3">
                  <c:v>385.08</c:v>
                </c:pt>
                <c:pt idx="4">
                  <c:v>356.26000000000005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57799408"/>
        <c:axId val="457802360"/>
      </c:barChart>
      <c:lineChart>
        <c:grouping val="standard"/>
        <c:varyColors val="0"/>
        <c:ser>
          <c:idx val="0"/>
          <c:order val="0"/>
          <c:tx>
            <c:strRef>
              <c:f>'D10'!$B$27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'D10'!$C$25:$G$26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'D10'!$C$27:$G$27</c:f>
              <c:numCache>
                <c:formatCode>0.00</c:formatCode>
                <c:ptCount val="5"/>
                <c:pt idx="0">
                  <c:v>273.87</c:v>
                </c:pt>
                <c:pt idx="1">
                  <c:v>185.24</c:v>
                </c:pt>
                <c:pt idx="2">
                  <c:v>180.87000000000012</c:v>
                </c:pt>
                <c:pt idx="3">
                  <c:v>245.83999999999986</c:v>
                </c:pt>
                <c:pt idx="4">
                  <c:v>209.65999999999991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99408"/>
        <c:axId val="457802360"/>
      </c:lineChart>
      <c:lineChart>
        <c:grouping val="standard"/>
        <c:varyColors val="0"/>
        <c:ser>
          <c:idx val="3"/>
          <c:order val="3"/>
          <c:tx>
            <c:strRef>
              <c:f>'D10'!$B$30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41207349081359E-2"/>
                  <c:y val="5.078651685393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F49-BA94-8E572DB0E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'D10'!$C$25:$G$26</c:f>
              <c:multiLvlStrCache>
                <c:ptCount val="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'D10'!$C$30:$G$30</c:f>
              <c:numCache>
                <c:formatCode>0.0</c:formatCode>
                <c:ptCount val="5"/>
                <c:pt idx="0">
                  <c:v>8</c:v>
                </c:pt>
                <c:pt idx="1">
                  <c:v>4.7</c:v>
                </c:pt>
                <c:pt idx="2">
                  <c:v>4</c:v>
                </c:pt>
                <c:pt idx="3">
                  <c:v>5.3</c:v>
                </c:pt>
                <c:pt idx="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97672"/>
        <c:axId val="618600624"/>
      </c:lineChart>
      <c:catAx>
        <c:axId val="457799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802360"/>
        <c:crosses val="autoZero"/>
        <c:auto val="1"/>
        <c:lblAlgn val="ctr"/>
        <c:lblOffset val="100"/>
        <c:noMultiLvlLbl val="0"/>
      </c:catAx>
      <c:valAx>
        <c:axId val="45780236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млн. долл. США </a:t>
                </a:r>
                <a:r>
                  <a:rPr lang="ro-MD"/>
                  <a:t> </a:t>
                </a:r>
              </a:p>
              <a:p>
                <a:pPr>
                  <a:defRPr/>
                </a:pPr>
                <a:endParaRPr lang="ro-M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799408"/>
        <c:crosses val="autoZero"/>
        <c:crossBetween val="between"/>
        <c:majorUnit val="75"/>
      </c:valAx>
      <c:valAx>
        <c:axId val="618600624"/>
        <c:scaling>
          <c:orientation val="minMax"/>
          <c:max val="1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18597672"/>
        <c:crosses val="max"/>
        <c:crossBetween val="between"/>
      </c:valAx>
      <c:catAx>
        <c:axId val="61859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60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8821682659443"/>
          <c:y val="0.26408752003344715"/>
          <c:w val="0.29198133191550407"/>
          <c:h val="0.56676964052059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10.xml.rels><?xml version="1.0" encoding="UTF-8" standalone="no"?><Relationships xmlns="http://schemas.openxmlformats.org/package/2006/relationships"><Relationship Id="rId1" Target="../charts/chart7.xml" Type="http://schemas.openxmlformats.org/officeDocument/2006/relationships/chart"/></Relationships>
</file>

<file path=xl/drawings/_rels/drawing11.xml.rels><?xml version="1.0" encoding="UTF-8" standalone="no"?><Relationships xmlns="http://schemas.openxmlformats.org/package/2006/relationships"><Relationship Id="rId1" Target="../charts/chart8.xml" Type="http://schemas.openxmlformats.org/officeDocument/2006/relationships/chart"/></Relationships>
</file>

<file path=xl/drawings/_rels/drawing12.xml.rels><?xml version="1.0" encoding="UTF-8" standalone="no"?><Relationships xmlns="http://schemas.openxmlformats.org/package/2006/relationships"><Relationship Id="rId1" Target="../charts/chart9.xml" Type="http://schemas.openxmlformats.org/officeDocument/2006/relationships/chart"/></Relationships>
</file>

<file path=xl/drawings/_rels/drawing14.xml.rels><?xml version="1.0" encoding="UTF-8" standalone="no"?><Relationships xmlns="http://schemas.openxmlformats.org/package/2006/relationships"><Relationship Id="rId1" Target="../media/image4.png" Type="http://schemas.openxmlformats.org/officeDocument/2006/relationships/image"/><Relationship Id="rId2" Target="../media/image5.svg" Type="http://schemas.openxmlformats.org/officeDocument/2006/relationships/image"/></Relationships>
</file>

<file path=xl/drawings/_rels/drawing15.xml.rels><?xml version="1.0" encoding="UTF-8" standalone="no"?><Relationships xmlns="http://schemas.openxmlformats.org/package/2006/relationships"><Relationship Id="rId1" Target="../charts/chart10.xml" Type="http://schemas.openxmlformats.org/officeDocument/2006/relationships/chart"/></Relationships>
</file>

<file path=xl/drawings/_rels/drawing17.xml.rels><?xml version="1.0" encoding="UTF-8" standalone="no"?><Relationships xmlns="http://schemas.openxmlformats.org/package/2006/relationships"><Relationship Id="rId1" Target="../media/image6.png" Type="http://schemas.openxmlformats.org/officeDocument/2006/relationships/image"/><Relationship Id="rId2" Target="../media/image7.png" Type="http://schemas.openxmlformats.org/officeDocument/2006/relationships/image"/></Relationships>
</file>

<file path=xl/drawings/_rels/drawing18.xml.rels><?xml version="1.0" encoding="UTF-8" standalone="no"?><Relationships xmlns="http://schemas.openxmlformats.org/package/2006/relationships"><Relationship Id="rId1" Target="../media/image8.png" Type="http://schemas.openxmlformats.org/officeDocument/2006/relationships/image"/></Relationships>
</file>

<file path=xl/drawings/_rels/drawing19.xml.rels><?xml version="1.0" encoding="UTF-8" standalone="no"?><Relationships xmlns="http://schemas.openxmlformats.org/package/2006/relationships"><Relationship Id="rId1" Target="../charts/chart11.xml" Type="http://schemas.openxmlformats.org/officeDocument/2006/relationships/chart"/><Relationship Id="rId2" Target="../charts/chart12.xml" Type="http://schemas.openxmlformats.org/officeDocument/2006/relationships/chart"/></Relationships>
</file>

<file path=xl/drawings/_rels/drawing20.xml.rels><?xml version="1.0" encoding="UTF-8" standalone="no"?><Relationships xmlns="http://schemas.openxmlformats.org/package/2006/relationships"><Relationship Id="rId1" Target="../charts/chart13.xml" Type="http://schemas.openxmlformats.org/officeDocument/2006/relationships/chart"/></Relationships>
</file>

<file path=xl/drawings/_rels/drawing22.xml.rels><?xml version="1.0" encoding="UTF-8" standalone="no"?><Relationships xmlns="http://schemas.openxmlformats.org/package/2006/relationships"><Relationship Id="rId1" Target="../charts/chart14.xml" Type="http://schemas.openxmlformats.org/officeDocument/2006/relationships/chart"/><Relationship Id="rId2" Target="../charts/chart15.xml" Type="http://schemas.openxmlformats.org/officeDocument/2006/relationships/chart"/></Relationships>
</file>

<file path=xl/drawings/_rels/drawing23.xml.rels><?xml version="1.0" encoding="UTF-8" standalone="no"?><Relationships xmlns="http://schemas.openxmlformats.org/package/2006/relationships"><Relationship Id="rId1" Target="../charts/chart16.xml" Type="http://schemas.openxmlformats.org/officeDocument/2006/relationships/chart"/></Relationships>
</file>

<file path=xl/drawings/_rels/drawing25.xml.rels><?xml version="1.0" encoding="UTF-8" standalone="no"?><Relationships xmlns="http://schemas.openxmlformats.org/package/2006/relationships"><Relationship Id="rId1" Target="../charts/chart17.xml" Type="http://schemas.openxmlformats.org/officeDocument/2006/relationships/chart"/></Relationships>
</file>

<file path=xl/drawings/_rels/drawing26.xml.rels><?xml version="1.0" encoding="UTF-8" standalone="no"?><Relationships xmlns="http://schemas.openxmlformats.org/package/2006/relationships"><Relationship Id="rId1" Target="../charts/chart18.xml" Type="http://schemas.openxmlformats.org/officeDocument/2006/relationships/chart"/></Relationships>
</file>

<file path=xl/drawings/_rels/drawing27.xml.rels><?xml version="1.0" encoding="UTF-8" standalone="no"?><Relationships xmlns="http://schemas.openxmlformats.org/package/2006/relationships"><Relationship Id="rId1" Target="../charts/chart19.xml" Type="http://schemas.openxmlformats.org/officeDocument/2006/relationships/chart"/></Relationships>
</file>

<file path=xl/drawings/_rels/drawing28.xml.rels><?xml version="1.0" encoding="UTF-8" standalone="no"?><Relationships xmlns="http://schemas.openxmlformats.org/package/2006/relationships"><Relationship Id="rId1" Target="../charts/chart20.xml" Type="http://schemas.openxmlformats.org/officeDocument/2006/relationships/chart"/><Relationship Id="rId2" Target="../charts/chart21.xml" Type="http://schemas.openxmlformats.org/officeDocument/2006/relationships/chart"/></Relationships>
</file>

<file path=xl/drawings/_rels/drawing29.xml.rels><?xml version="1.0" encoding="UTF-8" standalone="no"?><Relationships xmlns="http://schemas.openxmlformats.org/package/2006/relationships"><Relationship Id="rId1" Target="../charts/chart22.xml" Type="http://schemas.openxmlformats.org/officeDocument/2006/relationships/chart"/></Relationships>
</file>

<file path=xl/drawings/_rels/drawing3.xml.rels><?xml version="1.0" encoding="UTF-8" standalone="no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/Relationships>
</file>

<file path=xl/drawings/_rels/drawing30.xml.rels><?xml version="1.0" encoding="UTF-8" standalone="no"?><Relationships xmlns="http://schemas.openxmlformats.org/package/2006/relationships"><Relationship Id="rId1" Target="../charts/chart23.xml" Type="http://schemas.openxmlformats.org/officeDocument/2006/relationships/chart"/></Relationships>
</file>

<file path=xl/drawings/_rels/drawing31.xml.rels><?xml version="1.0" encoding="UTF-8" standalone="no"?><Relationships xmlns="http://schemas.openxmlformats.org/package/2006/relationships"><Relationship Id="rId1" Target="../charts/chart24.xml" Type="http://schemas.openxmlformats.org/officeDocument/2006/relationships/chart"/><Relationship Id="rId2" Target="../charts/chart25.xml" Type="http://schemas.openxmlformats.org/officeDocument/2006/relationships/chart"/></Relationships>
</file>

<file path=xl/drawings/_rels/drawing32.xml.rels><?xml version="1.0" encoding="UTF-8" standalone="no"?><Relationships xmlns="http://schemas.openxmlformats.org/package/2006/relationships"><Relationship Id="rId1" Target="../charts/chart26.xml" Type="http://schemas.openxmlformats.org/officeDocument/2006/relationships/chart"/></Relationships>
</file>

<file path=xl/drawings/_rels/drawing33.xml.rels><?xml version="1.0" encoding="UTF-8" standalone="no"?><Relationships xmlns="http://schemas.openxmlformats.org/package/2006/relationships"><Relationship Id="rId1" Target="../charts/chart27.xml" Type="http://schemas.openxmlformats.org/officeDocument/2006/relationships/chart"/><Relationship Id="rId2" Target="../charts/chart28.xml" Type="http://schemas.openxmlformats.org/officeDocument/2006/relationships/chart"/></Relationships>
</file>

<file path=xl/drawings/_rels/drawing34.xml.rels><?xml version="1.0" encoding="UTF-8" standalone="no"?><Relationships xmlns="http://schemas.openxmlformats.org/package/2006/relationships"><Relationship Id="rId1" Target="../charts/chart29.xml" Type="http://schemas.openxmlformats.org/officeDocument/2006/relationships/chart"/></Relationships>
</file>

<file path=xl/drawings/_rels/drawing35.xml.rels><?xml version="1.0" encoding="UTF-8" standalone="no"?><Relationships xmlns="http://schemas.openxmlformats.org/package/2006/relationships"><Relationship Id="rId1" Target="../charts/chart30.xml" Type="http://schemas.openxmlformats.org/officeDocument/2006/relationships/chart"/></Relationships>
</file>

<file path=xl/drawings/_rels/drawing4.xml.rels><?xml version="1.0" encoding="UTF-8" standalone="no"?><Relationships xmlns="http://schemas.openxmlformats.org/package/2006/relationships"><Relationship Id="rId1" Target="../charts/chart4.xml" Type="http://schemas.openxmlformats.org/officeDocument/2006/relationships/chart"/></Relationships>
</file>

<file path=xl/drawings/_rels/drawing5.xml.rels><?xml version="1.0" encoding="UTF-8" standalone="no"?><Relationships xmlns="http://schemas.openxmlformats.org/package/2006/relationships"><Relationship Id="rId1" Target="../charts/chart5.xml" Type="http://schemas.openxmlformats.org/officeDocument/2006/relationships/chart"/></Relationships>
</file>

<file path=xl/drawings/_rels/drawing6.xml.rels><?xml version="1.0" encoding="UTF-8" standalone="no"?><Relationships xmlns="http://schemas.openxmlformats.org/package/2006/relationships"><Relationship Id="rId1" Target="../charts/chart6.xml" Type="http://schemas.openxmlformats.org/officeDocument/2006/relationships/chart"/></Relationships>
</file>

<file path=xl/drawings/_rels/drawing8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svg" Type="http://schemas.openxmlformats.org/officeDocument/2006/relationships/image"/></Relationships>
</file>

<file path=xl/drawings/_rels/drawing9.xml.rels><?xml version="1.0" encoding="UTF-8" standalone="no"?><Relationships xmlns="http://schemas.openxmlformats.org/package/2006/relationships"><Relationship Id="rId1" Target="../media/image3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5947</xdr:colOff>
      <xdr:row>5</xdr:row>
      <xdr:rowOff>3572</xdr:rowOff>
    </xdr:from>
    <xdr:to>
      <xdr:col>6</xdr:col>
      <xdr:colOff>771524</xdr:colOff>
      <xdr:row>29</xdr:row>
      <xdr:rowOff>117872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0</xdr:rowOff>
    </xdr:from>
    <xdr:to>
      <xdr:col>3</xdr:col>
      <xdr:colOff>0</xdr:colOff>
      <xdr:row>16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</xdr:colOff>
      <xdr:row>5</xdr:row>
      <xdr:rowOff>28575</xdr:rowOff>
    </xdr:from>
    <xdr:to>
      <xdr:col>7</xdr:col>
      <xdr:colOff>0</xdr:colOff>
      <xdr:row>29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0.65115</cdr:x>
      <cdr:y>0</cdr:y>
    </cdr:from>
    <cdr:to>
      <cdr:x>0.68821</cdr:x>
      <cdr:y>0.06879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A5CF49-7B11-4668-A96E-F00D3CEC28E0}"/>
            </a:ext>
          </a:extLst>
        </cdr:cNvPr>
        <cdr:cNvSpPr txBox="1"/>
      </cdr:nvSpPr>
      <cdr:spPr>
        <a:xfrm xmlns:a="http://schemas.openxmlformats.org/drawingml/2006/main">
          <a:off x="3857782" y="0"/>
          <a:ext cx="219564" cy="22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PermianSerifTypeface" panose="02000000000000000000" pitchFamily="50" charset="0"/>
            </a:rPr>
            <a:t>%</a:t>
          </a:r>
          <a:endParaRPr lang="ro-MD" sz="800" b="0">
            <a:latin typeface="PermianSerifTypeface" panose="02000000000000000000" pitchFamily="50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</xdr:row>
      <xdr:rowOff>0</xdr:rowOff>
    </xdr:from>
    <xdr:to>
      <xdr:col>7</xdr:col>
      <xdr:colOff>8473</xdr:colOff>
      <xdr:row>25</xdr:row>
      <xdr:rowOff>161925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0B3DBDA-D0BC-4A79-89CA-36162762D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0525" y="723900"/>
          <a:ext cx="7495123" cy="37814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377840</xdr:colOff>
      <xdr:row>5</xdr:row>
      <xdr:rowOff>582</xdr:rowOff>
    </xdr:from>
    <xdr:to>
      <xdr:col>8</xdr:col>
      <xdr:colOff>0</xdr:colOff>
      <xdr:row>31</xdr:row>
      <xdr:rowOff>272726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0.66517</cdr:x>
      <cdr:y>0</cdr:y>
    </cdr:from>
    <cdr:to>
      <cdr:x>0.68967</cdr:x>
      <cdr:y>0.0342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BB7D1C3-9A48-47DB-AF95-47F6BB73204B}"/>
            </a:ext>
          </a:extLst>
        </cdr:cNvPr>
        <cdr:cNvSpPr txBox="1"/>
      </cdr:nvSpPr>
      <cdr:spPr>
        <a:xfrm xmlns:a="http://schemas.openxmlformats.org/drawingml/2006/main">
          <a:off x="5102365" y="0"/>
          <a:ext cx="187935" cy="153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PermianSerifTypeface" panose="02000000000000000000" pitchFamily="50" charset="0"/>
            </a:rPr>
            <a:t>%</a:t>
          </a:r>
          <a:endParaRPr lang="ro-MD" sz="800">
            <a:latin typeface="PermianSerifTypeface" panose="02000000000000000000" pitchFamily="50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25</xdr:row>
      <xdr:rowOff>114300</xdr:rowOff>
    </xdr:from>
    <xdr:to>
      <xdr:col>7</xdr:col>
      <xdr:colOff>4388</xdr:colOff>
      <xdr:row>45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F7BD28-FC35-A792-B3E9-C16DE2B7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3962400"/>
          <a:ext cx="6690938" cy="2609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38100</xdr:rowOff>
    </xdr:from>
    <xdr:to>
      <xdr:col>6</xdr:col>
      <xdr:colOff>597780</xdr:colOff>
      <xdr:row>25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E525226-D187-8607-F01F-24A2DA03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190625"/>
          <a:ext cx="6684255" cy="27717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5</xdr:row>
      <xdr:rowOff>28575</xdr:rowOff>
    </xdr:from>
    <xdr:to>
      <xdr:col>8</xdr:col>
      <xdr:colOff>9525</xdr:colOff>
      <xdr:row>36</xdr:row>
      <xdr:rowOff>179374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136A3D9-7CE3-42AB-6480-601BD2BC1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990600"/>
          <a:ext cx="7534275" cy="56371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33337</xdr:rowOff>
    </xdr:from>
    <xdr:to>
      <xdr:col>4</xdr:col>
      <xdr:colOff>447674</xdr:colOff>
      <xdr:row>23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2C5E12-1F91-18E0-1EEC-103A97EBE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485775</xdr:colOff>
      <xdr:row>5</xdr:row>
      <xdr:rowOff>61911</xdr:rowOff>
    </xdr:from>
    <xdr:to>
      <xdr:col>9</xdr:col>
      <xdr:colOff>514350</xdr:colOff>
      <xdr:row>23</xdr:row>
      <xdr:rowOff>180974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D8F419-7664-2996-64B8-D5618F252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0.04823</cdr:y>
    </cdr:from>
    <cdr:to>
      <cdr:x>0.96357</cdr:x>
      <cdr:y>0.21543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42875"/>
          <a:ext cx="48387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</xdr:colOff>
      <xdr:row>5</xdr:row>
      <xdr:rowOff>30774</xdr:rowOff>
    </xdr:from>
    <xdr:to>
      <xdr:col>6</xdr:col>
      <xdr:colOff>0</xdr:colOff>
      <xdr:row>31</xdr:row>
      <xdr:rowOff>135548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795857-95ED-495E-B08C-C9ABBE8A0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0.08929</cdr:x>
      <cdr:y>0.29295</cdr:y>
    </cdr:from>
    <cdr:to>
      <cdr:x>0.90179</cdr:x>
      <cdr:y>0.44053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1" y="1266826"/>
          <a:ext cx="60674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5</xdr:row>
      <xdr:rowOff>52388</xdr:rowOff>
    </xdr:from>
    <xdr:to>
      <xdr:col>5</xdr:col>
      <xdr:colOff>819149</xdr:colOff>
      <xdr:row>25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207E4E-03F4-6A7B-8D5D-8B396D0ED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</xdr:row>
      <xdr:rowOff>61911</xdr:rowOff>
    </xdr:from>
    <xdr:to>
      <xdr:col>13</xdr:col>
      <xdr:colOff>14287</xdr:colOff>
      <xdr:row>25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BA2BEF-5BDA-B2AA-8089-7F923E8AD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257175</xdr:colOff>
      <xdr:row>10</xdr:row>
      <xdr:rowOff>28575</xdr:rowOff>
    </xdr:from>
    <xdr:to>
      <xdr:col>11</xdr:col>
      <xdr:colOff>371475</xdr:colOff>
      <xdr:row>11</xdr:row>
      <xdr:rowOff>132191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60436FCA-726C-BD7F-A3BB-37BD7F84E7DF}"/>
            </a:ext>
          </a:extLst>
        </xdr:cNvPr>
        <xdr:cNvSpPr/>
      </xdr:nvSpPr>
      <xdr:spPr>
        <a:xfrm>
          <a:off x="8658225" y="1581150"/>
          <a:ext cx="1162050" cy="265541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r>
            <a:rPr lang="ru-RU" sz="1000">
              <a:solidFill>
                <a:srgbClr val="000000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Долгосрочный</a:t>
          </a:r>
          <a:endParaRPr lang="ro-RO" sz="600">
            <a:solidFill>
              <a:srgbClr val="000000"/>
            </a:solidFill>
            <a:effectLst/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7</xdr:col>
      <xdr:colOff>847725</xdr:colOff>
      <xdr:row>20</xdr:row>
      <xdr:rowOff>133350</xdr:rowOff>
    </xdr:from>
    <xdr:to>
      <xdr:col>9</xdr:col>
      <xdr:colOff>200025</xdr:colOff>
      <xdr:row>20</xdr:row>
      <xdr:rowOff>398868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8A05684E-BC55-0E8B-1B7E-2F08698D804F}"/>
            </a:ext>
          </a:extLst>
        </xdr:cNvPr>
        <xdr:cNvSpPr/>
      </xdr:nvSpPr>
      <xdr:spPr>
        <a:xfrm>
          <a:off x="7419975" y="3305175"/>
          <a:ext cx="1181100" cy="265518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r>
            <a:rPr lang="ru-RU" sz="1000">
              <a:solidFill>
                <a:srgbClr val="000000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Краткосрочный</a:t>
          </a:r>
          <a:endParaRPr lang="ro-RO" sz="600">
            <a:solidFill>
              <a:srgbClr val="000000"/>
            </a:solidFill>
            <a:effectLst/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0</xdr:colOff>
      <xdr:row>28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91993-97D5-411E-803F-58BD00414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0.0163</cdr:x>
      <cdr:y>0.02842</cdr:y>
    </cdr:from>
    <cdr:to>
      <cdr:x>0.98913</cdr:x>
      <cdr:y>0.1938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04777"/>
          <a:ext cx="5114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28575</xdr:rowOff>
    </xdr:from>
    <xdr:to>
      <xdr:col>10</xdr:col>
      <xdr:colOff>9525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AAF0BE-2E25-4183-B771-1F419BEB0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</xdr:colOff>
      <xdr:row>5</xdr:row>
      <xdr:rowOff>28575</xdr:rowOff>
    </xdr:from>
    <xdr:to>
      <xdr:col>7</xdr:col>
      <xdr:colOff>462113</xdr:colOff>
      <xdr:row>33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7A69BE-9FD5-4A8C-9C54-342426086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28576</xdr:rowOff>
    </xdr:from>
    <xdr:to>
      <xdr:col>7</xdr:col>
      <xdr:colOff>1</xdr:colOff>
      <xdr:row>30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078C127-7B58-43AD-BBF6-DB6FDF0A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8</xdr:col>
      <xdr:colOff>0</xdr:colOff>
      <xdr:row>2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39F7851-8A76-49DB-9277-52A78D8D2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380998</xdr:colOff>
      <xdr:row>5</xdr:row>
      <xdr:rowOff>47625</xdr:rowOff>
    </xdr:from>
    <xdr:to>
      <xdr:col>9</xdr:col>
      <xdr:colOff>0</xdr:colOff>
      <xdr:row>29</xdr:row>
      <xdr:rowOff>44667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B5B5D0-D2B6-421B-9D87-9743F891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2380</xdr:colOff>
      <xdr:row>5</xdr:row>
      <xdr:rowOff>76200</xdr:rowOff>
    </xdr:from>
    <xdr:to>
      <xdr:col>6</xdr:col>
      <xdr:colOff>3283</xdr:colOff>
      <xdr:row>35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C5C84F-6E75-4AED-A0D9-609A457D5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379318</xdr:colOff>
      <xdr:row>5</xdr:row>
      <xdr:rowOff>0</xdr:rowOff>
    </xdr:from>
    <xdr:to>
      <xdr:col>2</xdr:col>
      <xdr:colOff>390525</xdr:colOff>
      <xdr:row>25</xdr:row>
      <xdr:rowOff>152442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381000</xdr:colOff>
      <xdr:row>5</xdr:row>
      <xdr:rowOff>319</xdr:rowOff>
    </xdr:from>
    <xdr:to>
      <xdr:col>7</xdr:col>
      <xdr:colOff>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7632</xdr:colOff>
      <xdr:row>5</xdr:row>
      <xdr:rowOff>19051</xdr:rowOff>
    </xdr:from>
    <xdr:to>
      <xdr:col>8</xdr:col>
      <xdr:colOff>606760</xdr:colOff>
      <xdr:row>35</xdr:row>
      <xdr:rowOff>95251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1B8D96-3DA4-4FF2-96E3-BFACE340D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366712</xdr:colOff>
      <xdr:row>6</xdr:row>
      <xdr:rowOff>4762</xdr:rowOff>
    </xdr:from>
    <xdr:to>
      <xdr:col>5</xdr:col>
      <xdr:colOff>180975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B6E8BB-A1BC-4D17-9137-1AD5F8AD3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223837</xdr:colOff>
      <xdr:row>5</xdr:row>
      <xdr:rowOff>47625</xdr:rowOff>
    </xdr:from>
    <xdr:to>
      <xdr:col>9</xdr:col>
      <xdr:colOff>571500</xdr:colOff>
      <xdr:row>30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0C8A38-671D-D71F-897E-BE0B949B6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38100</xdr:rowOff>
    </xdr:from>
    <xdr:to>
      <xdr:col>6</xdr:col>
      <xdr:colOff>805962</xdr:colOff>
      <xdr:row>28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B03937-4119-4BA3-A6C0-4B2C59BF3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366712</xdr:colOff>
      <xdr:row>6</xdr:row>
      <xdr:rowOff>4762</xdr:rowOff>
    </xdr:from>
    <xdr:to>
      <xdr:col>5</xdr:col>
      <xdr:colOff>180975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046FCC-856D-4DD9-A73D-138301CD3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223837</xdr:colOff>
      <xdr:row>5</xdr:row>
      <xdr:rowOff>47625</xdr:rowOff>
    </xdr:from>
    <xdr:to>
      <xdr:col>9</xdr:col>
      <xdr:colOff>571500</xdr:colOff>
      <xdr:row>30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538979-49C2-488E-8F86-E336F9F93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1465</xdr:rowOff>
    </xdr:from>
    <xdr:to>
      <xdr:col>7</xdr:col>
      <xdr:colOff>1</xdr:colOff>
      <xdr:row>30</xdr:row>
      <xdr:rowOff>68140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8B3702-3BAD-4721-B35B-F152460F2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5</xdr:row>
      <xdr:rowOff>28575</xdr:rowOff>
    </xdr:from>
    <xdr:to>
      <xdr:col>12</xdr:col>
      <xdr:colOff>1</xdr:colOff>
      <xdr:row>26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24438B-C1D1-25D5-ABE4-975BE9480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0</xdr:rowOff>
    </xdr:from>
    <xdr:to>
      <xdr:col>7</xdr:col>
      <xdr:colOff>19050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8C0A37-BEFF-A334-D7E0-916263808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28575</xdr:rowOff>
    </xdr:from>
    <xdr:to>
      <xdr:col>11</xdr:col>
      <xdr:colOff>6569</xdr:colOff>
      <xdr:row>28</xdr:row>
      <xdr:rowOff>174980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2D13F-5520-4921-A9E4-86DD866AC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5</xdr:row>
      <xdr:rowOff>19052</xdr:rowOff>
    </xdr:from>
    <xdr:to>
      <xdr:col>7</xdr:col>
      <xdr:colOff>3613</xdr:colOff>
      <xdr:row>27</xdr:row>
      <xdr:rowOff>9526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0.00372</cdr:x>
      <cdr:y>0.10431</cdr:y>
    </cdr:from>
    <cdr:to>
      <cdr:x>0.05459</cdr:x>
      <cdr:y>0.61631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6AB5332-B71A-0E9F-590D-49D3211EF652}"/>
            </a:ext>
          </a:extLst>
        </cdr:cNvPr>
        <cdr:cNvSpPr txBox="1"/>
      </cdr:nvSpPr>
      <cdr:spPr>
        <a:xfrm xmlns:a="http://schemas.openxmlformats.org/drawingml/2006/main" rot="16200000">
          <a:off x="-844526" y="1280820"/>
          <a:ext cx="2033615" cy="3005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800">
              <a:latin typeface="PermianSerifTypeface" panose="02000000000000000000" pitchFamily="50" charset="0"/>
            </a:rPr>
            <a:t>млн. долларов США</a:t>
          </a:r>
          <a:endParaRPr lang="ro-RO" sz="800">
            <a:latin typeface="PermianSerifTypeface" panose="02000000000000000000" pitchFamily="50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5</xdr:row>
      <xdr:rowOff>0</xdr:rowOff>
    </xdr:from>
    <xdr:to>
      <xdr:col>3</xdr:col>
      <xdr:colOff>800100</xdr:colOff>
      <xdr:row>16</xdr:row>
      <xdr:rowOff>19658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E0241F77-1301-4F50-9A1E-04162751C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1475" y="923925"/>
          <a:ext cx="4019550" cy="20865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5</xdr:row>
      <xdr:rowOff>28575</xdr:rowOff>
    </xdr:from>
    <xdr:to>
      <xdr:col>10</xdr:col>
      <xdr:colOff>28575</xdr:colOff>
      <xdr:row>34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508697-D731-3C8C-B1CF-69F2A4387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4" y="1190625"/>
          <a:ext cx="7200901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rgbClr val="6F4927"/>
      </a:dk1>
      <a:lt1>
        <a:sysClr val="window" lastClr="FFFFFF"/>
      </a:lt1>
      <a:dk2>
        <a:srgbClr val="6F4927"/>
      </a:dk2>
      <a:lt2>
        <a:srgbClr val="E7E6E6"/>
      </a:lt2>
      <a:accent1>
        <a:srgbClr val="372413"/>
      </a:accent1>
      <a:accent2>
        <a:srgbClr val="6C4726"/>
      </a:accent2>
      <a:accent3>
        <a:srgbClr val="916033"/>
      </a:accent3>
      <a:accent4>
        <a:srgbClr val="A46C3A"/>
      </a:accent4>
      <a:accent5>
        <a:srgbClr val="BC7C42"/>
      </a:accent5>
      <a:accent6>
        <a:srgbClr val="C99565"/>
      </a:accent6>
      <a:hlink>
        <a:srgbClr val="DAB696"/>
      </a:hlink>
      <a:folHlink>
        <a:srgbClr val="6F492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8.xml" Type="http://schemas.openxmlformats.org/officeDocument/2006/relationships/drawing"/><Relationship Id="rId3" Target="../drawings/vmlDrawing9.vml" Type="http://schemas.openxmlformats.org/officeDocument/2006/relationships/vmlDrawing"/><Relationship Id="rId4" Target="../comments9.xml" Type="http://schemas.openxmlformats.org/officeDocument/2006/relationships/comments"/></Relationships>
</file>

<file path=xl/worksheets/_rels/sheet11.xml.rels><?xml version="1.0" encoding="UTF-8" standalone="no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9.xml" Type="http://schemas.openxmlformats.org/officeDocument/2006/relationships/drawing"/><Relationship Id="rId3" Target="../drawings/vmlDrawing10.vml" Type="http://schemas.openxmlformats.org/officeDocument/2006/relationships/vmlDrawing"/><Relationship Id="rId4" Target="../comments10.xml" Type="http://schemas.openxmlformats.org/officeDocument/2006/relationships/comments"/></Relationships>
</file>

<file path=xl/worksheets/_rels/sheet12.xml.rels><?xml version="1.0" encoding="UTF-8" standalone="no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vmlDrawing11.vml" Type="http://schemas.openxmlformats.org/officeDocument/2006/relationships/vmlDrawing"/><Relationship Id="rId3" Target="../comments11.xml" Type="http://schemas.openxmlformats.org/officeDocument/2006/relationships/comments"/></Relationships>
</file>

<file path=xl/worksheets/_rels/sheet13.xml.rels><?xml version="1.0" encoding="UTF-8" standalone="no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0.xml" Type="http://schemas.openxmlformats.org/officeDocument/2006/relationships/drawing"/><Relationship Id="rId3" Target="../drawings/vmlDrawing12.vml" Type="http://schemas.openxmlformats.org/officeDocument/2006/relationships/vmlDrawing"/><Relationship Id="rId4" Target="../comments12.xml" Type="http://schemas.openxmlformats.org/officeDocument/2006/relationships/comments"/></Relationships>
</file>

<file path=xl/worksheets/_rels/sheet14.xml.rels><?xml version="1.0" encoding="UTF-8" standalone="no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1.xml" Type="http://schemas.openxmlformats.org/officeDocument/2006/relationships/drawing"/><Relationship Id="rId3" Target="../drawings/vmlDrawing13.vml" Type="http://schemas.openxmlformats.org/officeDocument/2006/relationships/vmlDrawing"/><Relationship Id="rId4" Target="../comments13.xml" Type="http://schemas.openxmlformats.org/officeDocument/2006/relationships/comments"/></Relationships>
</file>

<file path=xl/worksheets/_rels/sheet15.xml.rels><?xml version="1.0" encoding="UTF-8" standalone="no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2.xml" Type="http://schemas.openxmlformats.org/officeDocument/2006/relationships/drawing"/><Relationship Id="rId3" Target="../drawings/vmlDrawing14.vml" Type="http://schemas.openxmlformats.org/officeDocument/2006/relationships/vmlDrawing"/><Relationship Id="rId4" Target="../comments14.xml" Type="http://schemas.openxmlformats.org/officeDocument/2006/relationships/comments"/></Relationships>
</file>

<file path=xl/worksheets/_rels/sheet16.xml.rels><?xml version="1.0" encoding="UTF-8" standalone="no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vmlDrawing15.vml" Type="http://schemas.openxmlformats.org/officeDocument/2006/relationships/vmlDrawing"/><Relationship Id="rId3" Target="../comments15.xml" Type="http://schemas.openxmlformats.org/officeDocument/2006/relationships/comments"/></Relationships>
</file>

<file path=xl/worksheets/_rels/sheet17.xml.rels><?xml version="1.0" encoding="UTF-8" standalone="no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4.xml" Type="http://schemas.openxmlformats.org/officeDocument/2006/relationships/drawing"/><Relationship Id="rId3" Target="../drawings/vmlDrawing16.vml" Type="http://schemas.openxmlformats.org/officeDocument/2006/relationships/vmlDrawing"/><Relationship Id="rId4" Target="../comments16.xml" Type="http://schemas.openxmlformats.org/officeDocument/2006/relationships/comments"/></Relationships>
</file>

<file path=xl/worksheets/_rels/sheet18.xml.rels><?xml version="1.0" encoding="UTF-8" standalone="no"?><Relationships xmlns="http://schemas.openxmlformats.org/package/2006/relationships"><Relationship Id="rId1" Target="../drawings/vmlDrawing17.vml" Type="http://schemas.openxmlformats.org/officeDocument/2006/relationships/vmlDrawing"/><Relationship Id="rId2" Target="../comments17.xml" Type="http://schemas.openxmlformats.org/officeDocument/2006/relationships/comments"/></Relationships>
</file>

<file path=xl/worksheets/_rels/sheet19.xml.rels><?xml version="1.0" encoding="UTF-8" standalone="no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5.xml" Type="http://schemas.openxmlformats.org/officeDocument/2006/relationships/drawing"/><Relationship Id="rId3" Target="../drawings/vmlDrawing18.vml" Type="http://schemas.openxmlformats.org/officeDocument/2006/relationships/vmlDrawing"/><Relationship Id="rId4" Target="../comments18.xml" Type="http://schemas.openxmlformats.org/officeDocument/2006/relationships/comment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no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7.xml" Type="http://schemas.openxmlformats.org/officeDocument/2006/relationships/drawing"/><Relationship Id="rId3" Target="../drawings/vmlDrawing19.vml" Type="http://schemas.openxmlformats.org/officeDocument/2006/relationships/vmlDrawing"/><Relationship Id="rId4" Target="../comments19.xml" Type="http://schemas.openxmlformats.org/officeDocument/2006/relationships/comments"/></Relationships>
</file>

<file path=xl/worksheets/_rels/sheet21.xml.rels><?xml version="1.0" encoding="UTF-8" standalone="no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8.xml" Type="http://schemas.openxmlformats.org/officeDocument/2006/relationships/drawing"/><Relationship Id="rId3" Target="../drawings/vmlDrawing20.vml" Type="http://schemas.openxmlformats.org/officeDocument/2006/relationships/vmlDrawing"/><Relationship Id="rId4" Target="../comments20.xml" Type="http://schemas.openxmlformats.org/officeDocument/2006/relationships/comments"/></Relationships>
</file>

<file path=xl/worksheets/_rels/sheet22.xml.rels><?xml version="1.0" encoding="UTF-8" standalone="no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drawing19.xml" Type="http://schemas.openxmlformats.org/officeDocument/2006/relationships/drawing"/><Relationship Id="rId3" Target="../drawings/vmlDrawing21.vml" Type="http://schemas.openxmlformats.org/officeDocument/2006/relationships/vmlDrawing"/><Relationship Id="rId4" Target="../comments21.xml" Type="http://schemas.openxmlformats.org/officeDocument/2006/relationships/comments"/></Relationships>
</file>

<file path=xl/worksheets/_rels/sheet23.xml.rels><?xml version="1.0" encoding="UTF-8" standalone="no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drawing20.xml" Type="http://schemas.openxmlformats.org/officeDocument/2006/relationships/drawing"/><Relationship Id="rId3" Target="../drawings/vmlDrawing22.vml" Type="http://schemas.openxmlformats.org/officeDocument/2006/relationships/vmlDrawing"/><Relationship Id="rId4" Target="../comments22.xml" Type="http://schemas.openxmlformats.org/officeDocument/2006/relationships/comments"/></Relationships>
</file>

<file path=xl/worksheets/_rels/sheet24.xml.rels><?xml version="1.0" encoding="UTF-8" standalone="no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vmlDrawing23.vml" Type="http://schemas.openxmlformats.org/officeDocument/2006/relationships/vmlDrawing"/><Relationship Id="rId3" Target="../comments23.xml" Type="http://schemas.openxmlformats.org/officeDocument/2006/relationships/comments"/></Relationships>
</file>

<file path=xl/worksheets/_rels/sheet25.xml.rels><?xml version="1.0" encoding="UTF-8" standalone="no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vmlDrawing24.vml" Type="http://schemas.openxmlformats.org/officeDocument/2006/relationships/vmlDrawing"/><Relationship Id="rId3" Target="../comments24.xml" Type="http://schemas.openxmlformats.org/officeDocument/2006/relationships/comments"/></Relationships>
</file>

<file path=xl/worksheets/_rels/sheet26.xml.rels><?xml version="1.0" encoding="UTF-8" standalone="no"?><Relationships xmlns="http://schemas.openxmlformats.org/package/2006/relationships"><Relationship Id="rId1" Target="../printerSettings/printerSettings25.bin" Type="http://schemas.openxmlformats.org/officeDocument/2006/relationships/printerSettings"/><Relationship Id="rId2" Target="../drawings/drawing22.xml" Type="http://schemas.openxmlformats.org/officeDocument/2006/relationships/drawing"/><Relationship Id="rId3" Target="../drawings/vmlDrawing25.vml" Type="http://schemas.openxmlformats.org/officeDocument/2006/relationships/vmlDrawing"/><Relationship Id="rId4" Target="../comments25.xml" Type="http://schemas.openxmlformats.org/officeDocument/2006/relationships/comments"/></Relationships>
</file>

<file path=xl/worksheets/_rels/sheet27.xml.rels><?xml version="1.0" encoding="UTF-8" standalone="no"?><Relationships xmlns="http://schemas.openxmlformats.org/package/2006/relationships"><Relationship Id="rId1" Target="../printerSettings/printerSettings26.bin" Type="http://schemas.openxmlformats.org/officeDocument/2006/relationships/printerSettings"/><Relationship Id="rId2" Target="../drawings/drawing23.xml" Type="http://schemas.openxmlformats.org/officeDocument/2006/relationships/drawing"/><Relationship Id="rId3" Target="../drawings/vmlDrawing26.vml" Type="http://schemas.openxmlformats.org/officeDocument/2006/relationships/vmlDrawing"/><Relationship Id="rId4" Target="../comments26.xml" Type="http://schemas.openxmlformats.org/officeDocument/2006/relationships/comments"/></Relationships>
</file>

<file path=xl/worksheets/_rels/sheet28.xml.rels><?xml version="1.0" encoding="UTF-8" standalone="no"?><Relationships xmlns="http://schemas.openxmlformats.org/package/2006/relationships"><Relationship Id="rId1" Target="../printerSettings/printerSettings27.bin" Type="http://schemas.openxmlformats.org/officeDocument/2006/relationships/printerSettings"/><Relationship Id="rId2" Target="../drawings/vmlDrawing27.vml" Type="http://schemas.openxmlformats.org/officeDocument/2006/relationships/vmlDrawing"/><Relationship Id="rId3" Target="../comments27.xml" Type="http://schemas.openxmlformats.org/officeDocument/2006/relationships/comments"/></Relationships>
</file>

<file path=xl/worksheets/_rels/sheet29.xml.rels><?xml version="1.0" encoding="UTF-8" standalone="no"?><Relationships xmlns="http://schemas.openxmlformats.org/package/2006/relationships"><Relationship Id="rId1" Target="../printerSettings/printerSettings28.bin" Type="http://schemas.openxmlformats.org/officeDocument/2006/relationships/printerSettings"/><Relationship Id="rId2" Target="../drawings/vmlDrawing28.vml" Type="http://schemas.openxmlformats.org/officeDocument/2006/relationships/vmlDrawing"/><Relationship Id="rId3" Target="../comments28.xml" Type="http://schemas.openxmlformats.org/officeDocument/2006/relationships/comment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0.xml.rels><?xml version="1.0" encoding="UTF-8" standalone="no"?><Relationships xmlns="http://schemas.openxmlformats.org/package/2006/relationships"><Relationship Id="rId1" Target="../printerSettings/printerSettings29.bin" Type="http://schemas.openxmlformats.org/officeDocument/2006/relationships/printerSettings"/><Relationship Id="rId2" Target="../drawings/drawing25.xml" Type="http://schemas.openxmlformats.org/officeDocument/2006/relationships/drawing"/><Relationship Id="rId3" Target="../drawings/vmlDrawing29.vml" Type="http://schemas.openxmlformats.org/officeDocument/2006/relationships/vmlDrawing"/><Relationship Id="rId4" Target="../comments29.xml" Type="http://schemas.openxmlformats.org/officeDocument/2006/relationships/comments"/></Relationships>
</file>

<file path=xl/worksheets/_rels/sheet31.xml.rels><?xml version="1.0" encoding="UTF-8" standalone="no"?><Relationships xmlns="http://schemas.openxmlformats.org/package/2006/relationships"><Relationship Id="rId1" Target="../printerSettings/printerSettings30.bin" Type="http://schemas.openxmlformats.org/officeDocument/2006/relationships/printerSettings"/><Relationship Id="rId2" Target="../drawings/drawing26.xml" Type="http://schemas.openxmlformats.org/officeDocument/2006/relationships/drawing"/><Relationship Id="rId3" Target="../drawings/vmlDrawing30.vml" Type="http://schemas.openxmlformats.org/officeDocument/2006/relationships/vmlDrawing"/><Relationship Id="rId4" Target="../comments30.xml" Type="http://schemas.openxmlformats.org/officeDocument/2006/relationships/comments"/></Relationships>
</file>

<file path=xl/worksheets/_rels/sheet32.xml.rels><?xml version="1.0" encoding="UTF-8" standalone="no"?><Relationships xmlns="http://schemas.openxmlformats.org/package/2006/relationships"><Relationship Id="rId1" Target="http://www.imf.org/external/np/pp/eng/2014/121914.pdf" TargetMode="External" Type="http://schemas.openxmlformats.org/officeDocument/2006/relationships/hyperlink"/><Relationship Id="rId2" Target="../printerSettings/printerSettings31.bin" Type="http://schemas.openxmlformats.org/officeDocument/2006/relationships/printerSettings"/><Relationship Id="rId3" Target="../drawings/drawing27.xml" Type="http://schemas.openxmlformats.org/officeDocument/2006/relationships/drawing"/><Relationship Id="rId4" Target="../drawings/vmlDrawing31.vml" Type="http://schemas.openxmlformats.org/officeDocument/2006/relationships/vmlDrawing"/><Relationship Id="rId5" Target="../comments31.xml" Type="http://schemas.openxmlformats.org/officeDocument/2006/relationships/comments"/></Relationships>
</file>

<file path=xl/worksheets/_rels/sheet33.xml.rels><?xml version="1.0" encoding="UTF-8" standalone="no"?><Relationships xmlns="http://schemas.openxmlformats.org/package/2006/relationships"><Relationship Id="rId1" Target="../printerSettings/printerSettings32.bin" Type="http://schemas.openxmlformats.org/officeDocument/2006/relationships/printerSettings"/><Relationship Id="rId2" Target="../drawings/drawing28.xml" Type="http://schemas.openxmlformats.org/officeDocument/2006/relationships/drawing"/><Relationship Id="rId3" Target="../drawings/vmlDrawing32.vml" Type="http://schemas.openxmlformats.org/officeDocument/2006/relationships/vmlDrawing"/><Relationship Id="rId4" Target="../comments32.xml" Type="http://schemas.openxmlformats.org/officeDocument/2006/relationships/comments"/></Relationships>
</file>

<file path=xl/worksheets/_rels/sheet34.xml.rels><?xml version="1.0" encoding="UTF-8" standalone="no"?><Relationships xmlns="http://schemas.openxmlformats.org/package/2006/relationships"><Relationship Id="rId1" Target="../printerSettings/printerSettings33.bin" Type="http://schemas.openxmlformats.org/officeDocument/2006/relationships/printerSettings"/><Relationship Id="rId2" Target="../drawings/drawing29.xml" Type="http://schemas.openxmlformats.org/officeDocument/2006/relationships/drawing"/><Relationship Id="rId3" Target="../drawings/vmlDrawing33.vml" Type="http://schemas.openxmlformats.org/officeDocument/2006/relationships/vmlDrawing"/><Relationship Id="rId4" Target="../comments33.xml" Type="http://schemas.openxmlformats.org/officeDocument/2006/relationships/comments"/></Relationships>
</file>

<file path=xl/worksheets/_rels/sheet35.xml.rels><?xml version="1.0" encoding="UTF-8" standalone="no"?><Relationships xmlns="http://schemas.openxmlformats.org/package/2006/relationships"><Relationship Id="rId1" Target="../printerSettings/printerSettings34.bin" Type="http://schemas.openxmlformats.org/officeDocument/2006/relationships/printerSettings"/><Relationship Id="rId2" Target="../drawings/drawing30.xml" Type="http://schemas.openxmlformats.org/officeDocument/2006/relationships/drawing"/><Relationship Id="rId3" Target="../drawings/vmlDrawing34.vml" Type="http://schemas.openxmlformats.org/officeDocument/2006/relationships/vmlDrawing"/><Relationship Id="rId4" Target="../comments34.xml" Type="http://schemas.openxmlformats.org/officeDocument/2006/relationships/comments"/></Relationships>
</file>

<file path=xl/worksheets/_rels/sheet36.xml.rels><?xml version="1.0" encoding="UTF-8" standalone="no"?><Relationships xmlns="http://schemas.openxmlformats.org/package/2006/relationships"><Relationship Id="rId1" Target="../printerSettings/printerSettings35.bin" Type="http://schemas.openxmlformats.org/officeDocument/2006/relationships/printerSettings"/><Relationship Id="rId2" Target="../drawings/vmlDrawing35.vml" Type="http://schemas.openxmlformats.org/officeDocument/2006/relationships/vmlDrawing"/><Relationship Id="rId3" Target="../comments35.xml" Type="http://schemas.openxmlformats.org/officeDocument/2006/relationships/comments"/></Relationships>
</file>

<file path=xl/worksheets/_rels/sheet37.xml.rels><?xml version="1.0" encoding="UTF-8" standalone="no"?><Relationships xmlns="http://schemas.openxmlformats.org/package/2006/relationships"><Relationship Id="rId1" Target="../printerSettings/printerSettings36.bin" Type="http://schemas.openxmlformats.org/officeDocument/2006/relationships/printerSettings"/><Relationship Id="rId2" Target="../drawings/vmlDrawing36.vml" Type="http://schemas.openxmlformats.org/officeDocument/2006/relationships/vmlDrawing"/><Relationship Id="rId3" Target="../comments36.xml" Type="http://schemas.openxmlformats.org/officeDocument/2006/relationships/comments"/></Relationships>
</file>

<file path=xl/worksheets/_rels/sheet38.xml.rels><?xml version="1.0" encoding="UTF-8" standalone="no"?><Relationships xmlns="http://schemas.openxmlformats.org/package/2006/relationships"><Relationship Id="rId1" Target="../printerSettings/printerSettings37.bin" Type="http://schemas.openxmlformats.org/officeDocument/2006/relationships/printerSettings"/><Relationship Id="rId2" Target="../drawings/vmlDrawing37.vml" Type="http://schemas.openxmlformats.org/officeDocument/2006/relationships/vmlDrawing"/><Relationship Id="rId3" Target="../comments37.xml" Type="http://schemas.openxmlformats.org/officeDocument/2006/relationships/comments"/></Relationships>
</file>

<file path=xl/worksheets/_rels/sheet39.xml.rels><?xml version="1.0" encoding="UTF-8" standalone="no"?><Relationships xmlns="http://schemas.openxmlformats.org/package/2006/relationships"><Relationship Id="rId1" Target="../printerSettings/printerSettings38.bin" Type="http://schemas.openxmlformats.org/officeDocument/2006/relationships/printerSettings"/><Relationship Id="rId2" Target="../drawings/drawing31.xml" Type="http://schemas.openxmlformats.org/officeDocument/2006/relationships/drawing"/><Relationship Id="rId3" Target="../drawings/vmlDrawing38.vml" Type="http://schemas.openxmlformats.org/officeDocument/2006/relationships/vmlDrawing"/><Relationship Id="rId4" Target="../comments38.xml" Type="http://schemas.openxmlformats.org/officeDocument/2006/relationships/comment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40.xml.rels><?xml version="1.0" encoding="UTF-8" standalone="no"?><Relationships xmlns="http://schemas.openxmlformats.org/package/2006/relationships"><Relationship Id="rId1" Target="../printerSettings/printerSettings39.bin" Type="http://schemas.openxmlformats.org/officeDocument/2006/relationships/printerSettings"/><Relationship Id="rId2" Target="../drawings/drawing32.xml" Type="http://schemas.openxmlformats.org/officeDocument/2006/relationships/drawing"/><Relationship Id="rId3" Target="../drawings/vmlDrawing39.vml" Type="http://schemas.openxmlformats.org/officeDocument/2006/relationships/vmlDrawing"/><Relationship Id="rId4" Target="../comments39.xml" Type="http://schemas.openxmlformats.org/officeDocument/2006/relationships/comments"/></Relationships>
</file>

<file path=xl/worksheets/_rels/sheet41.xml.rels><?xml version="1.0" encoding="UTF-8" standalone="no"?><Relationships xmlns="http://schemas.openxmlformats.org/package/2006/relationships"><Relationship Id="rId1" Target="../printerSettings/printerSettings40.bin" Type="http://schemas.openxmlformats.org/officeDocument/2006/relationships/printerSettings"/><Relationship Id="rId2" Target="../drawings/vmlDrawing40.vml" Type="http://schemas.openxmlformats.org/officeDocument/2006/relationships/vmlDrawing"/><Relationship Id="rId3" Target="../comments40.xml" Type="http://schemas.openxmlformats.org/officeDocument/2006/relationships/comments"/></Relationships>
</file>

<file path=xl/worksheets/_rels/sheet42.xml.rels><?xml version="1.0" encoding="UTF-8" standalone="no"?><Relationships xmlns="http://schemas.openxmlformats.org/package/2006/relationships"><Relationship Id="rId1" Target="../printerSettings/printerSettings41.bin" Type="http://schemas.openxmlformats.org/officeDocument/2006/relationships/printerSettings"/><Relationship Id="rId2" Target="../drawings/drawing33.xml" Type="http://schemas.openxmlformats.org/officeDocument/2006/relationships/drawing"/><Relationship Id="rId3" Target="../drawings/vmlDrawing41.vml" Type="http://schemas.openxmlformats.org/officeDocument/2006/relationships/vmlDrawing"/><Relationship Id="rId4" Target="../comments41.xml" Type="http://schemas.openxmlformats.org/officeDocument/2006/relationships/comments"/></Relationships>
</file>

<file path=xl/worksheets/_rels/sheet43.xml.rels><?xml version="1.0" encoding="UTF-8" standalone="no"?><Relationships xmlns="http://schemas.openxmlformats.org/package/2006/relationships"><Relationship Id="rId1" Target="../printerSettings/printerSettings42.bin" Type="http://schemas.openxmlformats.org/officeDocument/2006/relationships/printerSettings"/><Relationship Id="rId2" Target="../drawings/drawing34.xml" Type="http://schemas.openxmlformats.org/officeDocument/2006/relationships/drawing"/><Relationship Id="rId3" Target="../drawings/vmlDrawing42.vml" Type="http://schemas.openxmlformats.org/officeDocument/2006/relationships/vmlDrawing"/><Relationship Id="rId4" Target="../comments42.xml" Type="http://schemas.openxmlformats.org/officeDocument/2006/relationships/comments"/></Relationships>
</file>

<file path=xl/worksheets/_rels/sheet44.xml.rels><?xml version="1.0" encoding="UTF-8" standalone="no"?><Relationships xmlns="http://schemas.openxmlformats.org/package/2006/relationships"><Relationship Id="rId1" Target="../printerSettings/printerSettings43.bin" Type="http://schemas.openxmlformats.org/officeDocument/2006/relationships/printerSettings"/><Relationship Id="rId2" Target="../drawings/drawing35.xml" Type="http://schemas.openxmlformats.org/officeDocument/2006/relationships/drawing"/><Relationship Id="rId3" Target="../drawings/vmlDrawing43.vml" Type="http://schemas.openxmlformats.org/officeDocument/2006/relationships/vmlDrawing"/><Relationship Id="rId4" Target="../comments43.xml" Type="http://schemas.openxmlformats.org/officeDocument/2006/relationships/comment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6.vml" Type="http://schemas.openxmlformats.org/officeDocument/2006/relationships/vmlDrawing"/><Relationship Id="rId4" Target="../comments6.xml" Type="http://schemas.openxmlformats.org/officeDocument/2006/relationships/comment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8.vml" Type="http://schemas.openxmlformats.org/officeDocument/2006/relationships/vmlDrawing"/><Relationship Id="rId4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969C-3626-450A-81FF-9B7BE050C90D}">
  <dimension ref="B1:C54"/>
  <sheetViews>
    <sheetView showGridLines="0" showRowColHeaders="0" tabSelected="1" zoomScaleNormal="100" workbookViewId="0"/>
  </sheetViews>
  <sheetFormatPr defaultRowHeight="14.25"/>
  <cols>
    <col min="1" max="1" customWidth="true" style="17" width="5.7109375" collapsed="false"/>
    <col min="2" max="2" customWidth="true" style="31" width="137.0" collapsed="false"/>
    <col min="3" max="3" bestFit="true" customWidth="true" style="31" width="5.28515625" collapsed="false"/>
    <col min="4" max="16384" style="17" width="9.140625" collapsed="false"/>
  </cols>
  <sheetData>
    <row r="1" spans="2:3">
      <c r="C1" s="388"/>
    </row>
    <row r="2" spans="2:3" s="497" customFormat="1" ht="20.25">
      <c r="B2" s="389" t="s">
        <v>75</v>
      </c>
      <c r="C2" s="389"/>
    </row>
    <row r="3" spans="2:3" ht="5.0999999999999996" customHeight="1">
      <c r="C3" s="388"/>
    </row>
    <row r="4" spans="2:3">
      <c r="B4" s="388" t="s">
        <v>76</v>
      </c>
      <c r="C4" s="388"/>
    </row>
    <row r="5" spans="2:3">
      <c r="B5" s="275" t="str">
        <f>'D1'!B$5</f>
        <v>График 1. ВВП, индексы физического объема (% к соответствующему кварталу предыдущего года)</v>
      </c>
      <c r="C5" s="390" t="s">
        <v>18</v>
      </c>
    </row>
    <row r="6" spans="2:3">
      <c r="B6" s="275" t="str">
        <f>'T1'!B3</f>
        <v>Таблица 1. Основные макроэкономические показатели Республики Молдова</v>
      </c>
      <c r="C6" s="390" t="s">
        <v>19</v>
      </c>
    </row>
    <row r="7" spans="2:3">
      <c r="B7" s="275" t="str">
        <f>'D2'!B5</f>
        <v>График 2. Показатели открытости экономики, %</v>
      </c>
      <c r="C7" s="390" t="s">
        <v>20</v>
      </c>
    </row>
    <row r="8" spans="2:3">
      <c r="B8" s="275" t="str">
        <f>'D3'!B5</f>
        <v>График 3. Платежный баланс Республики Молдова - основные компоненты (млн. долларов США)</v>
      </c>
      <c r="C8" s="390" t="s">
        <v>362</v>
      </c>
    </row>
    <row r="9" spans="2:3">
      <c r="B9" s="275" t="str">
        <f>'T2'!B3</f>
        <v>Таблица 2. Платёжный баланс Республики Молдова (РПБ6), основные агрегаты (млн. долларов США)</v>
      </c>
      <c r="C9" s="390" t="s">
        <v>21</v>
      </c>
    </row>
    <row r="10" spans="2:3">
      <c r="B10" s="275" t="str">
        <f>'D4'!B5</f>
        <v>График 4. Счет текущих операций - основные компоненты (млн. долларов США)</v>
      </c>
      <c r="C10" s="390" t="s">
        <v>23</v>
      </c>
    </row>
    <row r="11" spans="2:3">
      <c r="B11" s="275" t="str">
        <f>'T3'!B3</f>
        <v>Таблица 3. Основные составляющие текущего счета платежного баланса (РПБ6), % к ВВП</v>
      </c>
      <c r="C11" s="390" t="s">
        <v>22</v>
      </c>
    </row>
    <row r="12" spans="2:3">
      <c r="B12" s="275" t="str">
        <f>'D5'!B5</f>
        <v xml:space="preserve">График 5. Сальдо счета товаров, по группам стран (ФОБ-ФОБ) </v>
      </c>
      <c r="C12" s="390" t="s">
        <v>24</v>
      </c>
    </row>
    <row r="13" spans="2:3">
      <c r="B13" s="275" t="str">
        <f>'D6'!B5</f>
        <v>График 6. Основные торговые партнеры (млн. долларов США)</v>
      </c>
      <c r="C13" s="390" t="s">
        <v>25</v>
      </c>
    </row>
    <row r="14" spans="2:3">
      <c r="B14" s="275" t="str">
        <f>'D7'!B5</f>
        <v>График 7. Експорт и импорт товаров по основным товарным группам</v>
      </c>
      <c r="C14" s="390" t="s">
        <v>26</v>
      </c>
    </row>
    <row r="15" spans="2:3">
      <c r="B15" s="275" t="str">
        <f>'T4'!B3</f>
        <v>Таблица 4. Степень влияния основных видов товаров на общее изменение (процентные пункты)</v>
      </c>
      <c r="C15" s="390" t="s">
        <v>116</v>
      </c>
    </row>
    <row r="16" spans="2:3">
      <c r="B16" s="275" t="str">
        <f>'D8'!B5</f>
        <v>График 8. Экспорт этилового спирта и алкогольных напитков по группам стран (млн. долларов США)</v>
      </c>
      <c r="C16" s="390" t="s">
        <v>27</v>
      </c>
    </row>
    <row r="17" spans="2:3">
      <c r="B17" s="275" t="str">
        <f>'D9'!B5</f>
        <v>График 9. Импорт топливных товаров и электроэнергии (в ценах ФОБ)</v>
      </c>
      <c r="C17" s="390" t="s">
        <v>28</v>
      </c>
    </row>
    <row r="18" spans="2:3">
      <c r="B18" s="275" t="str">
        <f>'D10'!B5</f>
        <v>График 10. Баланс услуг</v>
      </c>
      <c r="C18" s="390" t="s">
        <v>30</v>
      </c>
    </row>
    <row r="19" spans="2:3">
      <c r="B19" s="275" t="str">
        <f>'T5'!B3</f>
        <v>Таблица 5. Степень влияния основных видов услуг на общее изменение (процентные пункты)</v>
      </c>
      <c r="C19" s="390" t="s">
        <v>29</v>
      </c>
    </row>
    <row r="20" spans="2:3">
      <c r="B20" s="275" t="str">
        <f>'D11'!B5</f>
        <v>График 11. Экспорт и импорт услуг, основные типы, в I квартале 2024 года (млн. долларов США)</v>
      </c>
      <c r="C20" s="390" t="s">
        <v>31</v>
      </c>
    </row>
    <row r="21" spans="2:3">
      <c r="B21" s="275" t="str">
        <f>'T6'!B3</f>
        <v xml:space="preserve">Таблица 6. Сальдо компьютерных услуг, основные виды </v>
      </c>
      <c r="C21" s="390" t="s">
        <v>34</v>
      </c>
    </row>
    <row r="22" spans="2:3">
      <c r="B22" s="275" t="str">
        <f>'D12'!B5</f>
        <v>График 12. Первичные доходы в динамике</v>
      </c>
      <c r="C22" s="390" t="s">
        <v>32</v>
      </c>
    </row>
    <row r="23" spans="2:3">
      <c r="B23" s="275" t="str">
        <f>'D13'!B5</f>
        <v>График 13. Вторичные доходы в динамике</v>
      </c>
      <c r="C23" s="390" t="s">
        <v>33</v>
      </c>
    </row>
    <row r="24" spans="2:3">
      <c r="B24" s="275" t="str">
        <f>'D14'!B5</f>
        <v>График 14. Личные денежные переводы по компонентам</v>
      </c>
      <c r="C24" s="390" t="s">
        <v>37</v>
      </c>
    </row>
    <row r="25" spans="2:3">
      <c r="B25" s="275" t="str">
        <f>'D15'!B5</f>
        <v xml:space="preserve">График 15. Счет операций с капиталом </v>
      </c>
      <c r="C25" s="390" t="s">
        <v>38</v>
      </c>
    </row>
    <row r="26" spans="2:3">
      <c r="B26" s="275" t="str">
        <f>'D16'!B5</f>
        <v>График 16. Финансовый счёт, активы и обязательства по функциональным категориям в I квартале 2024 года (млн. долл. США)</v>
      </c>
      <c r="C26" s="390" t="s">
        <v>39</v>
      </c>
    </row>
    <row r="27" spans="2:3">
      <c r="B27" s="275" t="str">
        <f>'T7'!B3</f>
        <v>Таблица 7. Источники покрытия чистого заимствования, чистые финансовые потоки</v>
      </c>
      <c r="C27" s="390" t="s">
        <v>35</v>
      </c>
    </row>
    <row r="28" spans="2:3">
      <c r="B28" s="275" t="str">
        <f>'T8'!B3</f>
        <v>Таблица 8. Прямые инвестиции, приток и отток финансовых средств (млн. долл. США)</v>
      </c>
      <c r="C28" s="390" t="s">
        <v>36</v>
      </c>
    </row>
    <row r="29" spans="2:3">
      <c r="B29" s="275" t="str">
        <f>'D17'!B5</f>
        <v>График 17. Внешние займы (обязательства), привлечение и погашение, в I кварталe 2024 года (млн. долл. США)</v>
      </c>
      <c r="C29" s="390" t="s">
        <v>40</v>
      </c>
    </row>
    <row r="30" spans="2:3">
      <c r="B30" s="275" t="str">
        <f>'D18'!B5</f>
        <v>График 18. Основные кредиторы секторa государственного управления в I квартале 2024 года</v>
      </c>
      <c r="C30" s="390" t="s">
        <v>42</v>
      </c>
    </row>
    <row r="31" spans="2:3" ht="5.0999999999999996" customHeight="1">
      <c r="C31" s="391"/>
    </row>
    <row r="32" spans="2:3">
      <c r="B32" s="392" t="s">
        <v>77</v>
      </c>
      <c r="C32" s="391"/>
    </row>
    <row r="33" spans="2:3">
      <c r="B33" s="275" t="str">
        <f>'T9'!B3</f>
        <v>Таблица 9. Основные показатели международной инвестиционной позиции (РПБ6)</v>
      </c>
      <c r="C33" s="390" t="s">
        <v>41</v>
      </c>
    </row>
    <row r="34" spans="2:3">
      <c r="B34" s="275" t="str">
        <f>'T10'!B3</f>
        <v>Таблица 10. Международная инвестиционная позиция (РПБ6) по состоянию на 31.03.2024 (млн. долл. США)</v>
      </c>
      <c r="C34" s="390" t="s">
        <v>43</v>
      </c>
    </row>
    <row r="35" spans="2:3">
      <c r="B35" s="275" t="str">
        <f>'D19'!B5</f>
        <v>График 19. Чистая международная инвестиционная позиция, по институциональным секторам, % к ВВП</v>
      </c>
      <c r="C35" s="390" t="s">
        <v>46</v>
      </c>
    </row>
    <row r="36" spans="2:3">
      <c r="B36" s="275" t="str">
        <f>'D20'!B5</f>
        <v>График 20. Структура внешних финансовых активов и обязательств по функциональным категориям, по состоянию на конец периода (%)</v>
      </c>
      <c r="C36" s="390" t="s">
        <v>47</v>
      </c>
    </row>
    <row r="37" spans="2:3">
      <c r="B37" s="275" t="str">
        <f>'D21'!B5</f>
        <v xml:space="preserve">График 21. Показатели достаточности официальных резервных активов </v>
      </c>
      <c r="C37" s="390" t="s">
        <v>48</v>
      </c>
    </row>
    <row r="38" spans="2:3">
      <c r="B38" s="275" t="str">
        <f>'D22'!B5</f>
        <v>График 22. Позиция прямых инвестиции** – участия в капитале и паи/акции инвестиционных фондов, по регионам, на конец периода (млн. долл. США)</v>
      </c>
      <c r="C38" s="390" t="s">
        <v>49</v>
      </c>
    </row>
    <row r="39" spans="2:3">
      <c r="B39" s="275" t="str">
        <f>'D23'!B5</f>
        <v>График 23. Прямые инвестиции – участия в капитале и паи/акции инвестиционных фондов, накопленный по состоянию на 31.03.2024 г., по отраслям (согласно КЭДМ-2)</v>
      </c>
      <c r="C39" s="390" t="s">
        <v>50</v>
      </c>
    </row>
    <row r="40" spans="2:3">
      <c r="B40" s="275" t="str">
        <f>'D24'!B5</f>
        <v>График 24. Структура внешних финансовых активов и обязательств по срокам погашения, по состоянию на конец периода (%)</v>
      </c>
      <c r="C40" s="390" t="s">
        <v>51</v>
      </c>
    </row>
    <row r="41" spans="2:3" ht="5.0999999999999996" customHeight="1">
      <c r="C41" s="391"/>
    </row>
    <row r="42" spans="2:3">
      <c r="B42" s="392" t="s">
        <v>78</v>
      </c>
      <c r="C42" s="391"/>
    </row>
    <row r="43" spans="2:3">
      <c r="B43" s="275" t="str">
        <f>'T11'!B3</f>
        <v>Таблица 11. Валовой внешний долг, на конец периода</v>
      </c>
      <c r="C43" s="390" t="s">
        <v>44</v>
      </c>
    </row>
    <row r="44" spans="2:3">
      <c r="B44" s="275" t="str">
        <f>'T12'!B3</f>
        <v>Таблица 12. Основные показатели внешнего долга,  (РПБ6)</v>
      </c>
      <c r="C44" s="390" t="s">
        <v>45</v>
      </c>
    </row>
    <row r="45" spans="2:3">
      <c r="B45" s="275" t="str">
        <f>'T13'!B3</f>
        <v>Таблица 13. Фактическое обслуживание внешнего долга</v>
      </c>
      <c r="C45" s="390" t="s">
        <v>52</v>
      </c>
    </row>
    <row r="46" spans="2:3">
      <c r="B46" s="275" t="str">
        <f>'D25'!B5</f>
        <v>График 25. Внешний государственный долг по состоянию на конец периода (млн. долл. США)</v>
      </c>
      <c r="C46" s="390" t="s">
        <v>53</v>
      </c>
    </row>
    <row r="47" spans="2:3">
      <c r="B47" s="275" t="str">
        <f>'D26'!B5</f>
        <v xml:space="preserve">График 26. Структура внешнего долга государственного сектора по кредиторам на конец периода (%)   </v>
      </c>
      <c r="C47" s="390" t="s">
        <v>54</v>
      </c>
    </row>
    <row r="48" spans="2:3">
      <c r="B48" s="275" t="str">
        <f>'T14'!B3</f>
        <v>Таблица 14. Кредиты, распределенные СДР и долговые ценные бумаги по кредиторам (млн. долларов США)</v>
      </c>
      <c r="C48" s="390" t="s">
        <v>55</v>
      </c>
    </row>
    <row r="49" spans="2:3">
      <c r="B49" s="275" t="str">
        <f>'D27'!B5</f>
        <v>График 27. Внешний долг частного сектора по состоянию на конец периода (млн. долл. США)</v>
      </c>
      <c r="C49" s="390" t="s">
        <v>56</v>
      </c>
    </row>
    <row r="50" spans="2:3">
      <c r="B50" s="275" t="str">
        <f>'D28'!B5</f>
        <v>График 28. Структура внешнего долга частного сектора по институциональным секторам на конец периода (%)</v>
      </c>
      <c r="C50" s="390" t="s">
        <v>57</v>
      </c>
    </row>
    <row r="51" spans="2:3">
      <c r="B51" s="275" t="str">
        <f>'D29'!B5</f>
        <v>График 29. Структура кредиторов частного долга на конец, на 31.03.2024</v>
      </c>
      <c r="C51" s="390" t="s">
        <v>58</v>
      </c>
    </row>
    <row r="52" spans="2:3" ht="5.0999999999999996" customHeight="1">
      <c r="C52" s="391"/>
    </row>
    <row r="53" spans="2:3" s="499" customFormat="1" ht="25.5">
      <c r="B53" s="584" t="s">
        <v>385</v>
      </c>
      <c r="C53" s="498"/>
    </row>
    <row r="54" spans="2:3" ht="25.5">
      <c r="B54" s="584" t="s">
        <v>397</v>
      </c>
    </row>
  </sheetData>
  <phoneticPr fontId="17" type="noConversion"/>
  <hyperlinks>
    <hyperlink ref="C5" location="'D1'!A1" display="D1" xr:uid="{60A9FE24-352D-484B-B453-19DD30267F38}"/>
    <hyperlink ref="C6" location="'T1'!A1" display="T1" xr:uid="{44C1B0DF-2077-4851-8523-094F76CEC93E}"/>
    <hyperlink ref="C7" location="'D2'!A1" display="D2" xr:uid="{C2148BE3-49A9-491C-B7EA-A6D860AA60F9}"/>
    <hyperlink ref="C9" location="'T2'!A1" display="T2" xr:uid="{3A68FD17-CB36-480D-869A-A96DADC6177E}"/>
    <hyperlink ref="C10" location="'D4'!A1" display="D4" xr:uid="{E345F6B7-5F14-41E0-845D-3D8F88C77E64}"/>
    <hyperlink ref="C11" location="'T3'!A1" display="T3" xr:uid="{51584D08-0578-43EE-BCB7-DBCE01127009}"/>
    <hyperlink ref="C12" location="'D5'!A1" display="D5" xr:uid="{645840DA-7EF7-45A6-9CF2-AEFD01CA184B}"/>
    <hyperlink ref="C13" location="'D6'!A1" display="D6" xr:uid="{C2E41E6F-8543-424D-8D42-2A2C2AEEC6A9}"/>
    <hyperlink ref="C14" location="'D7'!A1" display="D7" xr:uid="{81B68E91-AFED-4C2D-9A34-B1631907B93E}"/>
    <hyperlink ref="C16" location="'D8'!A1" display="D8" xr:uid="{423A3E9E-AFCF-43C8-A139-CEF4BBF5EF60}"/>
    <hyperlink ref="C17" location="'D9'!A1" display="D9" xr:uid="{C18C3787-D108-40AA-B4F2-E6D2F11C265D}"/>
    <hyperlink ref="C18" location="'D10'!A1" display="D10" xr:uid="{B9BE8ED6-EDB0-4DED-A18D-FF9E76DE4E76}"/>
    <hyperlink ref="C19" location="'T5'!A1" display="T5" xr:uid="{2265E353-2FE3-4413-8B21-EB11CEEFF47B}"/>
    <hyperlink ref="C20" location="'D11'!A1" display="D11" xr:uid="{F7276B71-060D-4868-99CF-C48C5DF1F956}"/>
    <hyperlink ref="C21" location="'T6'!A1" display="T6" xr:uid="{2C455677-69EC-4DB0-9D14-F94AC19BDDE7}"/>
    <hyperlink ref="C22" location="'D12'!A1" display="D12" xr:uid="{7350C141-70D1-417E-B4DB-5F459FD45032}"/>
    <hyperlink ref="C23" location="'D13'!A1" display="D13" xr:uid="{26BEEB52-D5E9-4617-BC58-E984921B8BCC}"/>
    <hyperlink ref="C24" location="'D14'!A1" display="D14" xr:uid="{64E6976E-3974-4410-81DC-45C13B576839}"/>
    <hyperlink ref="C25" location="'D15'!A1" display="D15" xr:uid="{31F350CC-5F23-4D12-812F-BFCB7E6DA7DA}"/>
    <hyperlink ref="C26" location="'D16'!A1" display="D16" xr:uid="{06D4E1F4-8103-45F8-929A-EACA75C62374}"/>
    <hyperlink ref="C27" location="'T7'!A1" display="T7" xr:uid="{29E5BEBC-AC77-4740-9805-8FF8352CB6DC}"/>
    <hyperlink ref="C28" location="'T8'!A1" display="T8" xr:uid="{30C70A6A-3738-447B-B9E3-8E549998DA9D}"/>
    <hyperlink ref="C29" location="'D17'!A1" display="D17" xr:uid="{018124EC-3C3B-4707-A050-BEA9A095D572}"/>
    <hyperlink ref="C30" location="'D18'!A1" display="D18" xr:uid="{956CC46A-961D-42E2-BC18-1C450D8496D8}"/>
    <hyperlink ref="C33" location="'T9'!A1" display="T9" xr:uid="{C68AE229-3DDC-48D5-88E5-17AC541B6535}"/>
    <hyperlink ref="C34" location="'T10'!A1" display="T10" xr:uid="{08220F15-D3E2-419D-B04B-014014029790}"/>
    <hyperlink ref="C35" location="'D19'!A1" display="D19" xr:uid="{8774C9DE-1526-461F-B1EE-DA68877DE9CE}"/>
    <hyperlink ref="C36" location="'D20'!A1" display="D20" xr:uid="{1EB13C27-A44F-4B6E-B7F0-E8402545989B}"/>
    <hyperlink ref="C37" location="'D21'!A1" display="D21" xr:uid="{3E13DB57-CA26-4866-B42E-D5B87A4CFFC1}"/>
    <hyperlink ref="C38" location="'D22'!A1" display="D22" xr:uid="{DB1DB003-825F-4935-A5DC-B4871FCD3B6A}"/>
    <hyperlink ref="C39" location="'D23'!A1" display="D23" xr:uid="{83751E0C-FC76-4AE8-8D4D-1CF8759C2C84}"/>
    <hyperlink ref="C40" location="'D24'!A1" display="D24" xr:uid="{FC35B039-39B3-441D-999A-F92906AB666B}"/>
    <hyperlink ref="C43" location="'T11'!A1" display="T11" xr:uid="{6BDF0B5B-3473-4F01-B183-42AC7ECF56E3}"/>
    <hyperlink ref="C44" location="'T12'!A1" display="T12" xr:uid="{CF11CADA-ACE1-48A3-9521-03823EAD7FE6}"/>
    <hyperlink ref="C45" location="'T13'!A1" display="T13" xr:uid="{7843649F-C643-4622-89E2-63FAB88D4A7A}"/>
    <hyperlink ref="C46" location="'D25'!A1" display="D25" xr:uid="{1237A8AB-A0DC-404C-ADB2-E4DD7AC684F0}"/>
    <hyperlink ref="C47" location="'D26'!A1" display="D26" xr:uid="{AB8D8B3E-86C1-4C20-9AFA-C5BDDBB690AE}"/>
    <hyperlink ref="C48" location="'T14'!A1" display="T14" xr:uid="{12F86DB0-500D-4F85-ADEA-E0A5091D14DE}"/>
    <hyperlink ref="C49" location="'D27'!A1" display="D27" xr:uid="{BAD8A4C0-A239-49E0-A239-6F8E37E40A26}"/>
    <hyperlink ref="C50" location="'D28'!A1" display="D28" xr:uid="{06DBF427-79BE-4888-9E32-A2DCDB39EE6C}"/>
    <hyperlink ref="C51" location="'D29'!A1" display="D29" xr:uid="{969D059F-BBA9-43FF-8C4D-038540BDC09B}"/>
    <hyperlink ref="C15" location="'T4'!A1" display="T4" xr:uid="{F0625B47-B4E9-452B-BBF4-0DD49065C853}"/>
    <hyperlink ref="C8" location="'D3'!A1" display="D3" xr:uid="{3DE172CE-89B1-434E-97B4-EB589B209282}"/>
  </hyperlink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8EE2-115F-4374-8D73-F0D0F4CE6FC3}">
  <sheetPr codeName="Sheet8"/>
  <dimension ref="B1:L49"/>
  <sheetViews>
    <sheetView showGridLines="0" showRowColHeaders="0" zoomScaleNormal="100" workbookViewId="0"/>
  </sheetViews>
  <sheetFormatPr defaultColWidth="9.140625" defaultRowHeight="14.25"/>
  <cols>
    <col min="1" max="1" customWidth="true" style="17" width="5.7109375" collapsed="false"/>
    <col min="2" max="2" customWidth="true" style="17" width="35.85546875" collapsed="false"/>
    <col min="3" max="5" customWidth="true" style="17" width="12.28515625" collapsed="false"/>
    <col min="6" max="6" customWidth="true" style="17" width="15.28515625" collapsed="false"/>
    <col min="7" max="10" customWidth="true" style="17" width="12.28515625" collapsed="false"/>
    <col min="11" max="16384" style="17" width="9.140625" collapsed="false"/>
  </cols>
  <sheetData>
    <row r="1" spans="2:12" ht="15.75">
      <c r="B1" s="631" t="s">
        <v>80</v>
      </c>
      <c r="C1" s="631"/>
      <c r="D1" s="631"/>
      <c r="E1" s="631"/>
      <c r="F1" s="631"/>
      <c r="G1" s="631"/>
      <c r="H1" s="631"/>
      <c r="I1" s="387"/>
      <c r="J1" s="387"/>
      <c r="K1" s="387"/>
      <c r="L1" s="387"/>
    </row>
    <row r="2" spans="2:12" ht="11.25" customHeight="1">
      <c r="B2" s="515"/>
      <c r="C2" s="513"/>
      <c r="D2" s="513"/>
    </row>
    <row r="3" spans="2:12" s="193" customFormat="1" ht="30" customHeight="1">
      <c r="B3" s="633" t="s">
        <v>424</v>
      </c>
      <c r="C3" s="633"/>
      <c r="D3" s="633"/>
      <c r="E3" s="633"/>
      <c r="F3" s="633"/>
      <c r="G3" s="633"/>
      <c r="H3" s="633"/>
    </row>
    <row r="4" spans="2:12" ht="5.0999999999999996" customHeight="1">
      <c r="B4" s="515"/>
      <c r="C4" s="513"/>
      <c r="D4" s="513"/>
    </row>
    <row r="5" spans="2:12" s="251" customFormat="1">
      <c r="B5" s="589" t="s">
        <v>112</v>
      </c>
      <c r="C5" s="578"/>
      <c r="D5" s="578"/>
      <c r="E5" s="269"/>
      <c r="F5" s="403"/>
      <c r="G5" s="403"/>
      <c r="H5" s="403"/>
      <c r="I5" s="456"/>
      <c r="J5" s="456"/>
      <c r="K5" s="456"/>
    </row>
    <row r="6" spans="2:12" s="271" customFormat="1" ht="12.75">
      <c r="C6" s="514"/>
      <c r="E6" s="262" t="s">
        <v>365</v>
      </c>
      <c r="F6" s="263" t="s">
        <v>366</v>
      </c>
      <c r="G6" s="264" t="s">
        <v>189</v>
      </c>
      <c r="H6" s="264" t="s">
        <v>190</v>
      </c>
      <c r="I6" s="456"/>
      <c r="J6" s="456"/>
      <c r="K6" s="456"/>
      <c r="L6" s="251"/>
    </row>
    <row r="7" spans="2:12" s="271" customFormat="1" ht="15" customHeight="1">
      <c r="B7" s="515"/>
      <c r="C7" s="514"/>
      <c r="E7" s="265">
        <v>1</v>
      </c>
      <c r="F7" s="266" t="s">
        <v>372</v>
      </c>
      <c r="G7" s="267">
        <v>224.8900000000001</v>
      </c>
      <c r="H7" s="268">
        <v>544.65</v>
      </c>
      <c r="I7" s="456"/>
      <c r="K7" s="516"/>
    </row>
    <row r="8" spans="2:12" s="271" customFormat="1" ht="15" customHeight="1">
      <c r="B8" s="515"/>
      <c r="C8" s="514"/>
      <c r="E8" s="265">
        <v>2</v>
      </c>
      <c r="F8" s="266" t="s">
        <v>370</v>
      </c>
      <c r="G8" s="267">
        <v>77.33</v>
      </c>
      <c r="H8" s="268">
        <v>205.97</v>
      </c>
      <c r="I8" s="517"/>
    </row>
    <row r="9" spans="2:12" s="271" customFormat="1" ht="15" customHeight="1">
      <c r="B9" s="515"/>
      <c r="C9" s="514"/>
      <c r="E9" s="265">
        <v>3</v>
      </c>
      <c r="F9" s="266" t="s">
        <v>379</v>
      </c>
      <c r="G9" s="267">
        <v>47.05</v>
      </c>
      <c r="H9" s="268">
        <v>161.13</v>
      </c>
    </row>
    <row r="10" spans="2:12" s="271" customFormat="1" ht="15" customHeight="1">
      <c r="B10" s="515"/>
      <c r="C10" s="514"/>
      <c r="E10" s="265">
        <v>4</v>
      </c>
      <c r="F10" s="266" t="s">
        <v>378</v>
      </c>
      <c r="G10" s="267">
        <v>56.02</v>
      </c>
      <c r="H10" s="268">
        <v>129.97999999999999</v>
      </c>
    </row>
    <row r="11" spans="2:12" s="271" customFormat="1" ht="15" customHeight="1">
      <c r="B11" s="515"/>
      <c r="C11" s="514"/>
      <c r="E11" s="265">
        <v>5</v>
      </c>
      <c r="F11" s="266" t="s">
        <v>374</v>
      </c>
      <c r="G11" s="267">
        <v>35.78</v>
      </c>
      <c r="H11" s="268">
        <v>111.92</v>
      </c>
    </row>
    <row r="12" spans="2:12" s="271" customFormat="1" ht="15" customHeight="1">
      <c r="B12" s="515"/>
      <c r="E12" s="265">
        <v>6</v>
      </c>
      <c r="F12" s="266" t="s">
        <v>380</v>
      </c>
      <c r="G12" s="267">
        <v>2.54</v>
      </c>
      <c r="H12" s="268">
        <v>111.01</v>
      </c>
    </row>
    <row r="13" spans="2:12" s="271" customFormat="1" ht="15" customHeight="1">
      <c r="E13" s="265">
        <v>7</v>
      </c>
      <c r="F13" s="266" t="s">
        <v>381</v>
      </c>
      <c r="G13" s="267">
        <v>26.99</v>
      </c>
      <c r="H13" s="268">
        <v>71.53</v>
      </c>
    </row>
    <row r="14" spans="2:12" s="271" customFormat="1" ht="15" customHeight="1">
      <c r="E14" s="265">
        <v>8</v>
      </c>
      <c r="F14" s="266" t="s">
        <v>382</v>
      </c>
      <c r="G14" s="267">
        <v>45</v>
      </c>
      <c r="H14" s="268">
        <v>49.18</v>
      </c>
    </row>
    <row r="15" spans="2:12" s="271" customFormat="1" ht="15" customHeight="1">
      <c r="E15" s="265">
        <v>9</v>
      </c>
      <c r="F15" s="266" t="s">
        <v>383</v>
      </c>
      <c r="G15" s="267">
        <v>29.95</v>
      </c>
      <c r="H15" s="268">
        <v>44.730000000000004</v>
      </c>
    </row>
    <row r="16" spans="2:12" s="271" customFormat="1" ht="15" customHeight="1">
      <c r="E16" s="265">
        <v>10</v>
      </c>
      <c r="F16" s="266" t="s">
        <v>384</v>
      </c>
      <c r="G16" s="267">
        <v>21.09</v>
      </c>
      <c r="H16" s="268">
        <v>37.28</v>
      </c>
    </row>
    <row r="19" spans="3:10">
      <c r="C19" s="579"/>
      <c r="D19" s="579"/>
    </row>
    <row r="30" spans="3:10">
      <c r="C30" s="298"/>
      <c r="D30" s="298"/>
      <c r="E30" s="298"/>
      <c r="F30" s="298"/>
      <c r="G30" s="298"/>
      <c r="H30" s="298"/>
      <c r="I30" s="298"/>
      <c r="J30" s="298"/>
    </row>
    <row r="31" spans="3:10">
      <c r="C31" s="298"/>
      <c r="D31" s="298"/>
      <c r="E31" s="298"/>
      <c r="F31" s="298"/>
      <c r="G31" s="298"/>
      <c r="H31" s="298"/>
      <c r="I31" s="298"/>
      <c r="J31" s="298"/>
    </row>
    <row r="32" spans="3:10">
      <c r="C32" s="298"/>
      <c r="D32" s="298"/>
      <c r="E32" s="298"/>
      <c r="F32" s="298"/>
      <c r="G32" s="298"/>
      <c r="H32" s="298"/>
      <c r="I32" s="298"/>
      <c r="J32" s="298"/>
    </row>
    <row r="33" spans="3:10">
      <c r="C33" s="298"/>
      <c r="D33" s="298"/>
      <c r="E33" s="298"/>
      <c r="F33" s="298"/>
      <c r="G33" s="298"/>
      <c r="H33" s="298"/>
      <c r="I33" s="298"/>
      <c r="J33" s="298"/>
    </row>
    <row r="34" spans="3:10">
      <c r="C34" s="298"/>
      <c r="D34" s="298"/>
      <c r="E34" s="298"/>
      <c r="F34" s="298"/>
      <c r="G34" s="298"/>
      <c r="H34" s="298"/>
      <c r="I34" s="298"/>
      <c r="J34" s="298"/>
    </row>
    <row r="35" spans="3:10">
      <c r="C35" s="298"/>
      <c r="D35" s="298"/>
      <c r="E35" s="298"/>
      <c r="F35" s="298"/>
      <c r="G35" s="298"/>
      <c r="H35" s="298"/>
      <c r="I35" s="298"/>
      <c r="J35" s="298"/>
    </row>
    <row r="49" spans="2:2" ht="15.75">
      <c r="B49" s="174"/>
    </row>
  </sheetData>
  <mergeCells count="2">
    <mergeCell ref="B1:H1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42C22C60-2FD9-45E3-A516-B2363F47322E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DEC8-29A1-446D-BA88-98AB79E92DC7}">
  <sheetPr codeName="Sheet11"/>
  <dimension ref="B1:X49"/>
  <sheetViews>
    <sheetView showGridLines="0" showRowColHeaders="0" zoomScaleNormal="100" workbookViewId="0"/>
  </sheetViews>
  <sheetFormatPr defaultColWidth="9.140625" defaultRowHeight="14.25"/>
  <cols>
    <col min="1" max="1" customWidth="true" style="17" width="5.7109375" collapsed="false"/>
    <col min="2" max="2" customWidth="true" style="17" width="49.140625" collapsed="false"/>
    <col min="3" max="13" customWidth="true" style="271" width="7.28515625" collapsed="false"/>
    <col min="14" max="15" customWidth="true" style="17" width="7.0" collapsed="false"/>
    <col min="16" max="16" customWidth="true" style="272" width="4.7109375" collapsed="false"/>
    <col min="17" max="17" style="17" width="9.140625" collapsed="false"/>
    <col min="18" max="18" customWidth="true" style="17" width="9.140625" collapsed="false"/>
    <col min="19" max="16384" style="17" width="9.140625" collapsed="false"/>
  </cols>
  <sheetData>
    <row r="1" spans="2:24" ht="15.75">
      <c r="B1" s="631" t="s">
        <v>80</v>
      </c>
      <c r="C1" s="631"/>
      <c r="D1" s="631"/>
      <c r="E1" s="631"/>
      <c r="F1" s="631"/>
      <c r="G1" s="631"/>
      <c r="H1" s="631"/>
      <c r="I1" s="640"/>
      <c r="J1" s="640"/>
      <c r="K1" s="17"/>
      <c r="L1" s="17"/>
      <c r="M1" s="17"/>
      <c r="P1" s="17"/>
    </row>
    <row r="2" spans="2:24" ht="11.25" customHeight="1">
      <c r="B2" s="19"/>
      <c r="C2" s="19"/>
      <c r="D2" s="19"/>
      <c r="E2" s="19"/>
      <c r="F2" s="19"/>
      <c r="G2" s="19"/>
      <c r="H2" s="19"/>
      <c r="I2" s="19"/>
      <c r="J2" s="19"/>
      <c r="K2" s="17"/>
      <c r="L2" s="17"/>
      <c r="M2" s="17"/>
      <c r="P2" s="17"/>
    </row>
    <row r="3" spans="2:24" s="56" customFormat="1" ht="45" customHeight="1">
      <c r="B3" s="633" t="s">
        <v>406</v>
      </c>
      <c r="C3" s="633"/>
      <c r="D3" s="633"/>
      <c r="E3" s="633"/>
      <c r="F3" s="633"/>
      <c r="G3" s="633"/>
      <c r="H3" s="633"/>
      <c r="I3" s="633"/>
      <c r="J3" s="633"/>
      <c r="K3" s="225"/>
      <c r="L3" s="225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</row>
    <row r="4" spans="2:24" ht="5.0999999999999996" customHeight="1">
      <c r="B4" s="19"/>
      <c r="C4" s="19"/>
      <c r="D4" s="19"/>
      <c r="E4" s="19"/>
      <c r="F4" s="19"/>
      <c r="G4" s="19"/>
      <c r="H4" s="19"/>
      <c r="I4" s="19"/>
      <c r="J4" s="19"/>
      <c r="K4" s="17"/>
      <c r="L4" s="17"/>
      <c r="M4" s="17"/>
      <c r="P4" s="17"/>
    </row>
    <row r="5" spans="2:24" s="251" customFormat="1" ht="15" customHeight="1">
      <c r="B5" s="589" t="s">
        <v>101</v>
      </c>
      <c r="C5" s="270"/>
      <c r="D5" s="270"/>
      <c r="E5" s="270"/>
      <c r="F5" s="270"/>
      <c r="G5" s="270"/>
      <c r="H5" s="270"/>
      <c r="I5" s="270"/>
      <c r="J5" s="270"/>
    </row>
    <row r="33" spans="16:16" s="271" customFormat="1" ht="12.75">
      <c r="P33" s="518"/>
    </row>
    <row r="49" spans="2:2" ht="15.75">
      <c r="B49" s="174"/>
    </row>
  </sheetData>
  <mergeCells count="3">
    <mergeCell ref="M3:X3"/>
    <mergeCell ref="B1:J1"/>
    <mergeCell ref="B3:J3"/>
  </mergeCells>
  <hyperlinks>
    <hyperlink ref="B1:C1" location="Содержание_ru!B4" display="I. Платёжный баланс Республики Молдова в I кварталe 2023 года (предварительные данные)" xr:uid="{B8FBCCE0-5813-4876-B782-9F45067665FB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7DD6F-B7A6-49BF-8E65-7C29379BBAC7}">
  <dimension ref="B1:V49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44.28515625" collapsed="false"/>
    <col min="3" max="11" style="17" width="9.140625" collapsed="false"/>
    <col min="12" max="12" customWidth="true" style="17" width="30.7109375" collapsed="false"/>
    <col min="13" max="13" style="17" width="9.140625" collapsed="false"/>
    <col min="14" max="14" customWidth="true" style="17" width="8.42578125" collapsed="false"/>
    <col min="15" max="16384" style="17" width="9.140625" collapsed="false"/>
  </cols>
  <sheetData>
    <row r="1" spans="2:22" ht="15.75">
      <c r="B1" s="631" t="s">
        <v>80</v>
      </c>
      <c r="C1" s="631"/>
      <c r="D1" s="631"/>
      <c r="E1" s="631"/>
      <c r="F1" s="631"/>
      <c r="G1" s="631"/>
      <c r="H1" s="631"/>
      <c r="I1" s="656"/>
      <c r="J1" s="387"/>
      <c r="K1" s="387"/>
      <c r="L1" s="387"/>
    </row>
    <row r="2" spans="2:22" ht="11.25" customHeight="1"/>
    <row r="3" spans="2:22">
      <c r="B3" s="688" t="s">
        <v>115</v>
      </c>
      <c r="C3" s="688"/>
      <c r="D3" s="688"/>
      <c r="E3" s="688"/>
      <c r="F3" s="688"/>
      <c r="G3" s="688"/>
      <c r="H3" s="688"/>
      <c r="I3" s="688"/>
      <c r="J3" s="688"/>
      <c r="K3" s="688"/>
    </row>
    <row r="4" spans="2:22" ht="5.0999999999999996" customHeight="1">
      <c r="B4" s="232"/>
    </row>
    <row r="5" spans="2:22" s="32" customFormat="1" ht="11.25" thickBot="1">
      <c r="B5" s="519"/>
      <c r="C5" s="689" t="s">
        <v>189</v>
      </c>
      <c r="D5" s="690"/>
      <c r="E5" s="690" t="s">
        <v>190</v>
      </c>
      <c r="F5" s="690"/>
      <c r="G5" s="690" t="s">
        <v>191</v>
      </c>
      <c r="H5" s="690"/>
    </row>
    <row r="6" spans="2:22" s="32" customFormat="1" ht="11.25" thickBot="1">
      <c r="B6" s="519"/>
      <c r="C6" s="685" t="s">
        <v>192</v>
      </c>
      <c r="D6" s="686"/>
      <c r="E6" s="685" t="s">
        <v>192</v>
      </c>
      <c r="F6" s="686"/>
      <c r="G6" s="687" t="s">
        <v>192</v>
      </c>
      <c r="H6" s="687"/>
    </row>
    <row r="7" spans="2:22" ht="12" customHeight="1" thickBot="1">
      <c r="B7" s="127"/>
      <c r="C7" s="88">
        <v>2023</v>
      </c>
      <c r="D7" s="86">
        <v>2024</v>
      </c>
      <c r="E7" s="88">
        <v>2023</v>
      </c>
      <c r="F7" s="87">
        <v>2024</v>
      </c>
      <c r="G7" s="88">
        <v>2023</v>
      </c>
      <c r="H7" s="88">
        <v>2024</v>
      </c>
    </row>
    <row r="8" spans="2:22" s="140" customFormat="1" ht="13.5" thickTop="1" thickBot="1">
      <c r="B8" s="136" t="s">
        <v>193</v>
      </c>
      <c r="C8" s="457">
        <v>-18.2</v>
      </c>
      <c r="D8" s="458">
        <v>1.3</v>
      </c>
      <c r="E8" s="457">
        <v>3.1</v>
      </c>
      <c r="F8" s="458">
        <v>0.5</v>
      </c>
      <c r="G8" s="457">
        <v>22.8</v>
      </c>
      <c r="H8" s="457">
        <v>0</v>
      </c>
    </row>
    <row r="9" spans="2:22" s="140" customFormat="1" ht="13.5" thickTop="1" thickBot="1">
      <c r="B9" s="136" t="s">
        <v>194</v>
      </c>
      <c r="C9" s="457">
        <v>14.4</v>
      </c>
      <c r="D9" s="458">
        <v>-9.9</v>
      </c>
      <c r="E9" s="457">
        <v>5.6</v>
      </c>
      <c r="F9" s="458">
        <v>-15.5</v>
      </c>
      <c r="G9" s="457">
        <v>-2.5</v>
      </c>
      <c r="H9" s="457">
        <v>-19.600000000000001</v>
      </c>
    </row>
    <row r="10" spans="2:22" s="140" customFormat="1" ht="13.5" thickTop="1" thickBot="1">
      <c r="B10" s="136" t="s">
        <v>195</v>
      </c>
      <c r="C10" s="457">
        <v>-0.5</v>
      </c>
      <c r="D10" s="458">
        <v>0.1</v>
      </c>
      <c r="E10" s="457">
        <v>1.8</v>
      </c>
      <c r="F10" s="458">
        <v>-1.9</v>
      </c>
      <c r="G10" s="457">
        <v>4</v>
      </c>
      <c r="H10" s="457">
        <v>-3.4</v>
      </c>
    </row>
    <row r="11" spans="2:22" s="140" customFormat="1" ht="13.5" thickTop="1" thickBot="1">
      <c r="B11" s="136" t="s">
        <v>196</v>
      </c>
      <c r="C11" s="457">
        <v>0.8</v>
      </c>
      <c r="D11" s="458">
        <v>-0.9</v>
      </c>
      <c r="E11" s="457">
        <v>0</v>
      </c>
      <c r="F11" s="458">
        <v>0.1</v>
      </c>
      <c r="G11" s="457">
        <v>-0.7</v>
      </c>
      <c r="H11" s="457">
        <v>0.8</v>
      </c>
    </row>
    <row r="12" spans="2:22" s="140" customFormat="1" ht="13.5" thickTop="1" thickBot="1">
      <c r="B12" s="136" t="s">
        <v>197</v>
      </c>
      <c r="C12" s="457">
        <v>0.2</v>
      </c>
      <c r="D12" s="458">
        <v>-1.1000000000000001</v>
      </c>
      <c r="E12" s="457">
        <v>0.3</v>
      </c>
      <c r="F12" s="458">
        <v>-0.2</v>
      </c>
      <c r="G12" s="457">
        <v>0.4</v>
      </c>
      <c r="H12" s="457">
        <v>0.4</v>
      </c>
    </row>
    <row r="13" spans="2:22" s="140" customFormat="1" ht="13.5" thickTop="1" thickBot="1">
      <c r="B13" s="136" t="s">
        <v>198</v>
      </c>
      <c r="C13" s="457">
        <v>-1.3</v>
      </c>
      <c r="D13" s="458">
        <v>-0.1</v>
      </c>
      <c r="E13" s="457">
        <v>-0.6</v>
      </c>
      <c r="F13" s="458">
        <v>0.6</v>
      </c>
      <c r="G13" s="457">
        <v>0.2</v>
      </c>
      <c r="H13" s="457">
        <v>1.1000000000000001</v>
      </c>
    </row>
    <row r="14" spans="2:22" s="140" customFormat="1" ht="13.5" thickTop="1" thickBot="1">
      <c r="B14" s="136" t="s">
        <v>199</v>
      </c>
      <c r="C14" s="457">
        <v>4</v>
      </c>
      <c r="D14" s="458">
        <v>1.6</v>
      </c>
      <c r="E14" s="457">
        <v>1.9</v>
      </c>
      <c r="F14" s="458">
        <v>1.2</v>
      </c>
      <c r="G14" s="457">
        <v>-0.1</v>
      </c>
      <c r="H14" s="457">
        <v>0.9</v>
      </c>
    </row>
    <row r="15" spans="2:22" s="140" customFormat="1" ht="13.5" thickTop="1" thickBot="1">
      <c r="B15" s="136" t="s">
        <v>200</v>
      </c>
      <c r="C15" s="457">
        <v>0.6</v>
      </c>
      <c r="D15" s="458">
        <v>-2.1</v>
      </c>
      <c r="E15" s="457">
        <v>1.7</v>
      </c>
      <c r="F15" s="458">
        <v>2.5</v>
      </c>
      <c r="G15" s="457">
        <v>2.7</v>
      </c>
      <c r="H15" s="457">
        <v>6</v>
      </c>
    </row>
    <row r="16" spans="2:22" s="32" customFormat="1" ht="12" thickTop="1" thickBot="1">
      <c r="B16" s="402" t="s">
        <v>201</v>
      </c>
      <c r="C16" s="520">
        <v>1.2</v>
      </c>
      <c r="D16" s="521">
        <v>-2</v>
      </c>
      <c r="E16" s="520">
        <v>0.5</v>
      </c>
      <c r="F16" s="521">
        <v>1</v>
      </c>
      <c r="G16" s="520">
        <v>-0.3</v>
      </c>
      <c r="H16" s="520">
        <v>3</v>
      </c>
      <c r="V16" s="522"/>
    </row>
    <row r="17" spans="2:8" s="32" customFormat="1" ht="10.5">
      <c r="B17" s="399" t="s">
        <v>185</v>
      </c>
      <c r="C17" s="523">
        <v>1.2</v>
      </c>
      <c r="D17" s="524">
        <v>-13.1</v>
      </c>
      <c r="E17" s="523">
        <v>14.3</v>
      </c>
      <c r="F17" s="524">
        <v>-11.7</v>
      </c>
      <c r="G17" s="523">
        <v>26.5</v>
      </c>
      <c r="H17" s="523">
        <v>-10.8</v>
      </c>
    </row>
    <row r="34" spans="3:11">
      <c r="C34" s="77"/>
      <c r="D34" s="77"/>
      <c r="E34" s="77"/>
      <c r="F34" s="77"/>
      <c r="G34" s="77"/>
      <c r="H34" s="77"/>
      <c r="I34" s="77"/>
      <c r="J34" s="77"/>
      <c r="K34" s="77"/>
    </row>
    <row r="35" spans="3:11">
      <c r="C35" s="77"/>
      <c r="D35" s="77"/>
      <c r="E35" s="77"/>
      <c r="F35" s="77"/>
      <c r="G35" s="77"/>
      <c r="H35" s="77"/>
      <c r="I35" s="77"/>
      <c r="J35" s="77"/>
      <c r="K35" s="77"/>
    </row>
    <row r="36" spans="3:11">
      <c r="C36" s="77"/>
      <c r="D36" s="77"/>
      <c r="E36" s="77"/>
      <c r="F36" s="77"/>
      <c r="G36" s="77"/>
      <c r="H36" s="77"/>
      <c r="I36" s="77"/>
      <c r="J36" s="77"/>
      <c r="K36" s="77"/>
    </row>
    <row r="37" spans="3:11">
      <c r="C37" s="77"/>
      <c r="D37" s="77"/>
      <c r="E37" s="77"/>
      <c r="F37" s="77"/>
      <c r="G37" s="77"/>
      <c r="H37" s="77"/>
      <c r="I37" s="77"/>
      <c r="J37" s="77"/>
      <c r="K37" s="77"/>
    </row>
    <row r="38" spans="3:11">
      <c r="C38" s="77"/>
      <c r="D38" s="77"/>
      <c r="E38" s="77"/>
      <c r="F38" s="77"/>
      <c r="G38" s="77"/>
      <c r="H38" s="77"/>
      <c r="I38" s="77"/>
      <c r="J38" s="77"/>
      <c r="K38" s="77"/>
    </row>
    <row r="39" spans="3:11">
      <c r="C39" s="77"/>
      <c r="D39" s="77"/>
      <c r="E39" s="77"/>
      <c r="F39" s="77"/>
      <c r="G39" s="77"/>
      <c r="H39" s="77"/>
      <c r="I39" s="77"/>
      <c r="J39" s="77"/>
      <c r="K39" s="77"/>
    </row>
    <row r="40" spans="3:11">
      <c r="C40" s="77"/>
      <c r="D40" s="77"/>
      <c r="E40" s="77"/>
      <c r="F40" s="77"/>
      <c r="G40" s="77"/>
      <c r="H40" s="77"/>
      <c r="I40" s="77"/>
      <c r="J40" s="77"/>
      <c r="K40" s="77"/>
    </row>
    <row r="41" spans="3:11">
      <c r="C41" s="77"/>
      <c r="D41" s="77"/>
      <c r="E41" s="77"/>
      <c r="F41" s="77"/>
      <c r="G41" s="77"/>
      <c r="H41" s="77"/>
      <c r="I41" s="77"/>
      <c r="J41" s="77"/>
      <c r="K41" s="77"/>
    </row>
    <row r="42" spans="3:11">
      <c r="C42" s="77"/>
      <c r="D42" s="77"/>
      <c r="E42" s="77"/>
      <c r="F42" s="77"/>
      <c r="G42" s="77"/>
      <c r="H42" s="77"/>
      <c r="I42" s="77"/>
      <c r="J42" s="77"/>
      <c r="K42" s="77"/>
    </row>
    <row r="43" spans="3:11">
      <c r="C43" s="77"/>
      <c r="D43" s="77"/>
      <c r="E43" s="77"/>
      <c r="F43" s="77"/>
      <c r="G43" s="77"/>
      <c r="H43" s="77"/>
      <c r="I43" s="77"/>
      <c r="J43" s="77"/>
      <c r="K43" s="77"/>
    </row>
    <row r="44" spans="3:11">
      <c r="C44" s="77"/>
      <c r="D44" s="77"/>
      <c r="E44" s="77"/>
      <c r="F44" s="77"/>
      <c r="G44" s="77"/>
      <c r="H44" s="77"/>
      <c r="I44" s="77"/>
      <c r="J44" s="77"/>
      <c r="K44" s="77"/>
    </row>
    <row r="45" spans="3:11">
      <c r="C45" s="77"/>
      <c r="D45" s="77"/>
      <c r="E45" s="77"/>
      <c r="F45" s="77"/>
      <c r="G45" s="77"/>
      <c r="H45" s="77"/>
      <c r="I45" s="77"/>
      <c r="J45" s="77"/>
      <c r="K45" s="77"/>
    </row>
    <row r="46" spans="3:11">
      <c r="C46" s="77"/>
      <c r="D46" s="77"/>
      <c r="E46" s="77"/>
      <c r="F46" s="77"/>
      <c r="G46" s="77"/>
      <c r="H46" s="77"/>
      <c r="I46" s="77"/>
      <c r="J46" s="77"/>
      <c r="K46" s="77"/>
    </row>
    <row r="47" spans="3:11">
      <c r="C47" s="77"/>
      <c r="D47" s="77"/>
      <c r="E47" s="77"/>
      <c r="F47" s="77"/>
      <c r="G47" s="77"/>
      <c r="H47" s="77"/>
      <c r="I47" s="77"/>
      <c r="J47" s="77"/>
      <c r="K47" s="77"/>
    </row>
    <row r="49" spans="2:2" ht="15.75">
      <c r="B49" s="174"/>
    </row>
  </sheetData>
  <mergeCells count="8">
    <mergeCell ref="B1:I1"/>
    <mergeCell ref="C6:D6"/>
    <mergeCell ref="E6:F6"/>
    <mergeCell ref="G6:H6"/>
    <mergeCell ref="B3:K3"/>
    <mergeCell ref="C5:D5"/>
    <mergeCell ref="E5:F5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ADC1A201-FCD9-46D0-B2A5-6B1D9DF52720}"/>
  </hyperlink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1D0F-7B57-4CCA-9CB1-EE28766D2845}">
  <sheetPr codeName="Sheet10"/>
  <dimension ref="B1:V49"/>
  <sheetViews>
    <sheetView showGridLines="0" showRowColHeaders="0" zoomScaleNormal="100" workbookViewId="0"/>
  </sheetViews>
  <sheetFormatPr defaultColWidth="9.140625" defaultRowHeight="10.5"/>
  <cols>
    <col min="1" max="1" customWidth="true" style="283" width="5.7109375" collapsed="false"/>
    <col min="2" max="2" customWidth="true" style="283" width="34.28515625" collapsed="false"/>
    <col min="3" max="7" customWidth="true" style="283" width="15.5703125" collapsed="false"/>
    <col min="8" max="9" customWidth="true" style="283" width="9.140625" collapsed="false"/>
    <col min="10" max="16384" style="283" width="9.140625" collapsed="false"/>
  </cols>
  <sheetData>
    <row r="1" spans="2:18" s="17" customFormat="1" ht="15.75">
      <c r="B1" s="631" t="s">
        <v>80</v>
      </c>
      <c r="C1" s="631"/>
      <c r="D1" s="631"/>
      <c r="E1" s="631"/>
      <c r="F1" s="631"/>
      <c r="G1" s="631"/>
      <c r="H1" s="174"/>
    </row>
    <row r="2" spans="2:18" s="17" customFormat="1" ht="11.25" customHeight="1">
      <c r="B2" s="19"/>
    </row>
    <row r="3" spans="2:18" s="56" customFormat="1" ht="45" customHeight="1">
      <c r="B3" s="633" t="s">
        <v>415</v>
      </c>
      <c r="C3" s="633"/>
      <c r="D3" s="633"/>
      <c r="E3" s="633"/>
      <c r="F3" s="633"/>
      <c r="G3" s="633"/>
    </row>
    <row r="4" spans="2:18" s="17" customFormat="1" ht="5.0999999999999996" customHeight="1">
      <c r="B4" s="19"/>
    </row>
    <row r="5" spans="2:18" s="251" customFormat="1" ht="15" customHeight="1">
      <c r="B5" s="591" t="s">
        <v>102</v>
      </c>
      <c r="C5" s="282"/>
      <c r="D5" s="282"/>
      <c r="E5" s="282"/>
      <c r="F5" s="282"/>
      <c r="G5" s="282"/>
    </row>
    <row r="6" spans="2:18" s="32" customFormat="1" ht="14.1" customHeight="1">
      <c r="B6" s="525"/>
      <c r="D6" s="582" t="s">
        <v>365</v>
      </c>
      <c r="E6" s="582" t="s">
        <v>366</v>
      </c>
      <c r="F6" s="582" t="s">
        <v>367</v>
      </c>
      <c r="G6" s="590" t="s">
        <v>368</v>
      </c>
      <c r="I6" s="283"/>
    </row>
    <row r="7" spans="2:18" ht="14.1" customHeight="1">
      <c r="C7" s="284"/>
      <c r="D7" s="583">
        <v>1</v>
      </c>
      <c r="E7" s="273" t="s">
        <v>369</v>
      </c>
      <c r="F7" s="495">
        <v>9.6</v>
      </c>
      <c r="G7" s="495">
        <v>16.8</v>
      </c>
      <c r="L7" s="284"/>
      <c r="M7" s="284"/>
      <c r="N7" s="284"/>
    </row>
    <row r="8" spans="2:18" ht="14.1" customHeight="1">
      <c r="C8" s="284"/>
      <c r="D8" s="583">
        <v>2</v>
      </c>
      <c r="E8" s="273" t="s">
        <v>370</v>
      </c>
      <c r="F8" s="495">
        <v>8.31</v>
      </c>
      <c r="G8" s="495">
        <v>14.6</v>
      </c>
      <c r="L8" s="284"/>
      <c r="M8" s="284"/>
      <c r="N8" s="284"/>
      <c r="O8" s="284"/>
      <c r="P8" s="284"/>
      <c r="Q8" s="284"/>
      <c r="R8" s="284"/>
    </row>
    <row r="9" spans="2:18" ht="14.1" customHeight="1">
      <c r="C9" s="284"/>
      <c r="D9" s="583">
        <v>3</v>
      </c>
      <c r="E9" s="273" t="s">
        <v>371</v>
      </c>
      <c r="F9" s="495">
        <v>7.7</v>
      </c>
      <c r="G9" s="495">
        <v>13.5</v>
      </c>
    </row>
    <row r="10" spans="2:18" ht="14.1" customHeight="1">
      <c r="D10" s="583">
        <v>4</v>
      </c>
      <c r="E10" s="273" t="s">
        <v>372</v>
      </c>
      <c r="F10" s="495">
        <v>7.65</v>
      </c>
      <c r="G10" s="495">
        <v>13.4</v>
      </c>
    </row>
    <row r="11" spans="2:18" ht="14.1" customHeight="1">
      <c r="D11" s="583">
        <v>5</v>
      </c>
      <c r="E11" s="273" t="s">
        <v>373</v>
      </c>
      <c r="F11" s="495">
        <v>2.62</v>
      </c>
      <c r="G11" s="495">
        <v>4.5999999999999996</v>
      </c>
    </row>
    <row r="12" spans="2:18" ht="14.1" customHeight="1">
      <c r="D12" s="583">
        <v>6</v>
      </c>
      <c r="E12" s="273" t="s">
        <v>374</v>
      </c>
      <c r="F12" s="495">
        <v>2.3199999999999998</v>
      </c>
      <c r="G12" s="495">
        <v>4.0999999999999996</v>
      </c>
    </row>
    <row r="13" spans="2:18" ht="14.1" customHeight="1">
      <c r="D13" s="583">
        <v>7</v>
      </c>
      <c r="E13" s="273" t="s">
        <v>375</v>
      </c>
      <c r="F13" s="495">
        <v>2.19</v>
      </c>
      <c r="G13" s="495">
        <v>3.8</v>
      </c>
    </row>
    <row r="14" spans="2:18" ht="14.1" customHeight="1">
      <c r="D14" s="583">
        <v>8</v>
      </c>
      <c r="E14" s="273" t="s">
        <v>376</v>
      </c>
      <c r="F14" s="495">
        <v>1.65</v>
      </c>
      <c r="G14" s="495">
        <v>2.9</v>
      </c>
    </row>
    <row r="15" spans="2:18" ht="14.1" customHeight="1">
      <c r="D15" s="583">
        <v>9</v>
      </c>
      <c r="E15" s="273" t="s">
        <v>377</v>
      </c>
      <c r="F15" s="495">
        <v>1.58</v>
      </c>
      <c r="G15" s="495">
        <v>2.8</v>
      </c>
    </row>
    <row r="16" spans="2:18" ht="14.1" customHeight="1">
      <c r="D16" s="583">
        <v>10</v>
      </c>
      <c r="E16" s="273" t="s">
        <v>378</v>
      </c>
      <c r="F16" s="495">
        <v>1.24</v>
      </c>
      <c r="G16" s="495">
        <v>2.2000000000000002</v>
      </c>
    </row>
    <row r="17" spans="2:22">
      <c r="B17" s="254" t="s">
        <v>137</v>
      </c>
    </row>
    <row r="18" spans="2:22" ht="11.25" customHeight="1">
      <c r="B18" s="255"/>
    </row>
    <row r="19" spans="2:22" ht="11.25" customHeight="1">
      <c r="B19" s="255"/>
    </row>
    <row r="20" spans="2:22" ht="11.25" customHeight="1">
      <c r="B20" s="691"/>
      <c r="C20" s="693">
        <v>2023</v>
      </c>
      <c r="D20" s="694"/>
      <c r="E20" s="694"/>
      <c r="F20" s="694"/>
      <c r="G20" s="695"/>
    </row>
    <row r="21" spans="2:22">
      <c r="B21" s="692"/>
      <c r="C21" s="285" t="s">
        <v>0</v>
      </c>
      <c r="D21" s="285" t="s">
        <v>1</v>
      </c>
      <c r="E21" s="285" t="s">
        <v>2</v>
      </c>
      <c r="F21" s="285" t="s">
        <v>3</v>
      </c>
      <c r="G21" s="285" t="s">
        <v>0</v>
      </c>
      <c r="O21" s="284"/>
      <c r="P21" s="284"/>
      <c r="Q21" s="284"/>
    </row>
    <row r="22" spans="2:22">
      <c r="B22" s="286" t="s">
        <v>202</v>
      </c>
      <c r="C22" s="287">
        <v>18.420000000000002</v>
      </c>
      <c r="D22" s="287">
        <v>20.100000000000001</v>
      </c>
      <c r="E22" s="287">
        <v>19.100000000000001</v>
      </c>
      <c r="F22" s="287">
        <v>26.05</v>
      </c>
      <c r="G22" s="287">
        <v>19.5</v>
      </c>
      <c r="H22" s="288"/>
      <c r="N22" s="288"/>
      <c r="O22" s="288"/>
      <c r="P22" s="288"/>
      <c r="Q22" s="288"/>
      <c r="R22" s="288"/>
      <c r="S22" s="288"/>
      <c r="T22" s="288"/>
      <c r="U22" s="288"/>
      <c r="V22" s="288"/>
    </row>
    <row r="23" spans="2:22">
      <c r="B23" s="286" t="s">
        <v>187</v>
      </c>
      <c r="C23" s="287">
        <v>11.85</v>
      </c>
      <c r="D23" s="287">
        <v>12.04</v>
      </c>
      <c r="E23" s="287">
        <v>10.210000000000001</v>
      </c>
      <c r="F23" s="287">
        <v>10.099999999999998</v>
      </c>
      <c r="G23" s="287">
        <v>0.75999999999999979</v>
      </c>
      <c r="H23" s="288"/>
      <c r="N23" s="288"/>
      <c r="O23" s="288"/>
      <c r="P23" s="288"/>
      <c r="Q23" s="288"/>
      <c r="R23" s="288"/>
      <c r="S23" s="288"/>
      <c r="T23" s="288"/>
      <c r="U23" s="288"/>
      <c r="V23" s="288"/>
    </row>
    <row r="24" spans="2:22">
      <c r="B24" s="286" t="s">
        <v>188</v>
      </c>
      <c r="C24" s="287">
        <v>23.199999999999996</v>
      </c>
      <c r="D24" s="287">
        <v>19.540000000000003</v>
      </c>
      <c r="E24" s="287">
        <v>22.769999999999996</v>
      </c>
      <c r="F24" s="287">
        <v>27.95</v>
      </c>
      <c r="G24" s="287">
        <v>36.800000000000004</v>
      </c>
      <c r="H24" s="288"/>
      <c r="N24" s="288"/>
      <c r="O24" s="288"/>
      <c r="P24" s="288"/>
      <c r="Q24" s="288"/>
      <c r="R24" s="288"/>
      <c r="S24" s="288"/>
      <c r="T24" s="288"/>
      <c r="U24" s="288"/>
      <c r="V24" s="288"/>
    </row>
    <row r="25" spans="2:22">
      <c r="B25" s="289" t="s">
        <v>185</v>
      </c>
      <c r="C25" s="290">
        <v>53.47</v>
      </c>
      <c r="D25" s="290">
        <v>51.68</v>
      </c>
      <c r="E25" s="290">
        <v>52.08</v>
      </c>
      <c r="F25" s="290">
        <v>64.099999999999994</v>
      </c>
      <c r="G25" s="290">
        <v>57.06</v>
      </c>
      <c r="H25" s="288"/>
      <c r="N25" s="288"/>
      <c r="O25" s="288"/>
      <c r="P25" s="288"/>
      <c r="Q25" s="288"/>
      <c r="R25" s="288"/>
      <c r="S25" s="288"/>
      <c r="T25" s="288"/>
      <c r="U25" s="288"/>
      <c r="V25" s="288"/>
    </row>
    <row r="26" spans="2:22">
      <c r="C26" s="291"/>
      <c r="D26" s="291"/>
      <c r="E26" s="291"/>
      <c r="F26" s="291"/>
      <c r="G26" s="291"/>
    </row>
    <row r="49" spans="2:2" ht="15.75">
      <c r="B49" s="616"/>
    </row>
  </sheetData>
  <mergeCells count="4">
    <mergeCell ref="B1:G1"/>
    <mergeCell ref="B20:B21"/>
    <mergeCell ref="C20:G20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1CDA79FB-9B7C-41B1-A26B-BFEEAC78F546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BAC7-E1C0-4BEB-8CFE-B44B80F02C1B}">
  <sheetPr codeName="Sheet12"/>
  <dimension ref="B1:V70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274" width="51.5703125" collapsed="false"/>
    <col min="3" max="7" customWidth="true" style="17" width="9.7109375" collapsed="false"/>
    <col min="8" max="16384" style="17" width="9.140625" collapsed="false"/>
  </cols>
  <sheetData>
    <row r="1" spans="2:8" ht="15.75">
      <c r="B1" s="631" t="s">
        <v>80</v>
      </c>
      <c r="C1" s="631"/>
      <c r="D1" s="631"/>
      <c r="E1" s="631"/>
      <c r="F1" s="631"/>
      <c r="G1" s="631"/>
      <c r="H1" s="602"/>
    </row>
    <row r="2" spans="2:8" ht="11.25" customHeight="1"/>
    <row r="3" spans="2:8" s="56" customFormat="1" ht="30" customHeight="1">
      <c r="B3" s="633" t="s">
        <v>416</v>
      </c>
      <c r="C3" s="633"/>
      <c r="D3" s="633"/>
      <c r="E3" s="633"/>
      <c r="F3" s="633"/>
      <c r="G3" s="633"/>
    </row>
    <row r="4" spans="2:8" ht="5.0999999999999996" customHeight="1">
      <c r="B4" s="496"/>
      <c r="C4" s="433"/>
      <c r="D4" s="433"/>
      <c r="E4" s="433"/>
      <c r="F4" s="433"/>
      <c r="G4" s="433"/>
    </row>
    <row r="5" spans="2:8" s="251" customFormat="1" ht="15" customHeight="1">
      <c r="B5" s="698" t="s">
        <v>120</v>
      </c>
      <c r="C5" s="698"/>
      <c r="D5" s="698"/>
      <c r="E5" s="698"/>
      <c r="F5" s="698"/>
      <c r="G5" s="698"/>
    </row>
    <row r="29" spans="2:7" ht="11.25" customHeight="1">
      <c r="B29" s="275"/>
      <c r="C29" s="31"/>
      <c r="D29" s="31"/>
      <c r="E29" s="31"/>
      <c r="F29" s="31"/>
      <c r="G29" s="31"/>
    </row>
    <row r="30" spans="2:7" ht="11.25" customHeight="1">
      <c r="B30" s="275"/>
      <c r="C30" s="31"/>
      <c r="D30" s="31"/>
      <c r="E30" s="31"/>
      <c r="F30" s="31"/>
      <c r="G30" s="31"/>
    </row>
    <row r="31" spans="2:7" ht="11.25" customHeight="1">
      <c r="B31" s="696"/>
      <c r="C31" s="699">
        <v>2023</v>
      </c>
      <c r="D31" s="700"/>
      <c r="E31" s="700"/>
      <c r="F31" s="700"/>
      <c r="G31" s="621">
        <v>2024</v>
      </c>
    </row>
    <row r="32" spans="2:7" s="32" customFormat="1" ht="10.5">
      <c r="B32" s="697"/>
      <c r="C32" s="276" t="s">
        <v>0</v>
      </c>
      <c r="D32" s="276" t="s">
        <v>1</v>
      </c>
      <c r="E32" s="276" t="s">
        <v>2</v>
      </c>
      <c r="F32" s="276" t="s">
        <v>3</v>
      </c>
      <c r="G32" s="276" t="s">
        <v>0</v>
      </c>
    </row>
    <row r="33" spans="2:22" s="32" customFormat="1" ht="10.5">
      <c r="B33" s="277" t="s">
        <v>203</v>
      </c>
      <c r="C33" s="278">
        <v>60.97</v>
      </c>
      <c r="D33" s="278">
        <v>60.55</v>
      </c>
      <c r="E33" s="278">
        <v>66.8</v>
      </c>
      <c r="F33" s="278">
        <v>65.930000000000007</v>
      </c>
      <c r="G33" s="278">
        <v>67.790000000000006</v>
      </c>
      <c r="V33" s="441"/>
    </row>
    <row r="34" spans="2:22" s="32" customFormat="1" ht="10.5">
      <c r="B34" s="277" t="s">
        <v>204</v>
      </c>
      <c r="C34" s="278">
        <v>5.0199999999999996</v>
      </c>
      <c r="D34" s="278">
        <v>2.13</v>
      </c>
      <c r="E34" s="278">
        <v>4.46</v>
      </c>
      <c r="F34" s="278">
        <v>4.93</v>
      </c>
      <c r="G34" s="278">
        <v>3.06</v>
      </c>
    </row>
    <row r="35" spans="2:22" s="32" customFormat="1" ht="10.5">
      <c r="B35" s="277" t="s">
        <v>205</v>
      </c>
      <c r="C35" s="278">
        <v>188.85</v>
      </c>
      <c r="D35" s="278">
        <v>6.75</v>
      </c>
      <c r="E35" s="278">
        <v>167.11999999999998</v>
      </c>
      <c r="F35" s="278">
        <v>95.44</v>
      </c>
      <c r="G35" s="278">
        <v>9.7900000000000205</v>
      </c>
    </row>
    <row r="36" spans="2:22" s="32" customFormat="1" ht="10.5">
      <c r="B36" s="277" t="s">
        <v>206</v>
      </c>
      <c r="C36" s="278">
        <v>241.29</v>
      </c>
      <c r="D36" s="278">
        <v>217.93</v>
      </c>
      <c r="E36" s="278">
        <v>227.81</v>
      </c>
      <c r="F36" s="278">
        <v>168.39</v>
      </c>
      <c r="G36" s="278">
        <v>144.94999999999999</v>
      </c>
    </row>
    <row r="37" spans="2:22" s="32" customFormat="1" ht="10.5">
      <c r="B37" s="277" t="s">
        <v>207</v>
      </c>
      <c r="C37" s="278">
        <v>62.03</v>
      </c>
      <c r="D37" s="278">
        <v>1.1399999999999999</v>
      </c>
      <c r="E37" s="278">
        <v>0.09</v>
      </c>
      <c r="F37" s="278">
        <v>10.53</v>
      </c>
      <c r="G37" s="278">
        <v>0.1</v>
      </c>
    </row>
    <row r="38" spans="2:22" s="32" customFormat="1" ht="10.5">
      <c r="B38" s="277" t="s">
        <v>208</v>
      </c>
      <c r="C38" s="278">
        <v>13.24</v>
      </c>
      <c r="D38" s="278">
        <v>11.03</v>
      </c>
      <c r="E38" s="278">
        <v>15.17</v>
      </c>
      <c r="F38" s="278">
        <v>17.399999999999999</v>
      </c>
      <c r="G38" s="278">
        <v>18.309999999999999</v>
      </c>
    </row>
    <row r="39" spans="2:22" s="32" customFormat="1" ht="10.5">
      <c r="B39" s="277" t="s">
        <v>201</v>
      </c>
      <c r="C39" s="278">
        <v>26.760000000000097</v>
      </c>
      <c r="D39" s="278">
        <v>23.830000000000041</v>
      </c>
      <c r="E39" s="278">
        <v>38.55000000000004</v>
      </c>
      <c r="F39" s="278">
        <v>32.660000000000053</v>
      </c>
      <c r="G39" s="278">
        <v>23.819999999999936</v>
      </c>
    </row>
    <row r="40" spans="2:22" s="32" customFormat="1" ht="10.5">
      <c r="B40" s="279" t="s">
        <v>185</v>
      </c>
      <c r="C40" s="280">
        <v>598.16000000000008</v>
      </c>
      <c r="D40" s="280">
        <v>323.36</v>
      </c>
      <c r="E40" s="280">
        <v>520</v>
      </c>
      <c r="F40" s="280">
        <v>395.28</v>
      </c>
      <c r="G40" s="280">
        <v>267.81999999999994</v>
      </c>
    </row>
    <row r="41" spans="2:22" ht="12" customHeight="1">
      <c r="B41" s="281"/>
    </row>
    <row r="42" spans="2:22" ht="12" customHeight="1">
      <c r="B42" s="17"/>
    </row>
    <row r="43" spans="2:22">
      <c r="B43" s="17"/>
    </row>
    <row r="44" spans="2:22">
      <c r="B44" s="17"/>
    </row>
    <row r="45" spans="2:22">
      <c r="B45" s="17"/>
    </row>
    <row r="46" spans="2:22">
      <c r="B46" s="17"/>
    </row>
    <row r="47" spans="2:22">
      <c r="B47" s="17"/>
    </row>
    <row r="48" spans="2:22">
      <c r="B48" s="17"/>
    </row>
    <row r="49" spans="2:7" ht="15.75">
      <c r="B49" s="174"/>
    </row>
    <row r="54" spans="2:7">
      <c r="B54" s="17"/>
    </row>
    <row r="55" spans="2:7">
      <c r="B55" s="17"/>
    </row>
    <row r="56" spans="2:7">
      <c r="B56" s="17"/>
    </row>
    <row r="57" spans="2:7">
      <c r="B57" s="17"/>
    </row>
    <row r="58" spans="2:7">
      <c r="B58" s="17"/>
    </row>
    <row r="59" spans="2:7">
      <c r="B59" s="17"/>
    </row>
    <row r="60" spans="2:7">
      <c r="B60" s="17"/>
    </row>
    <row r="61" spans="2:7">
      <c r="B61" s="17"/>
    </row>
    <row r="63" spans="2:7">
      <c r="C63" s="207"/>
      <c r="D63" s="207"/>
      <c r="E63" s="207"/>
      <c r="F63" s="207"/>
      <c r="G63" s="207"/>
    </row>
    <row r="64" spans="2:7">
      <c r="C64" s="207"/>
      <c r="D64" s="207"/>
      <c r="E64" s="207"/>
      <c r="F64" s="207"/>
      <c r="G64" s="207"/>
    </row>
    <row r="65" spans="3:7">
      <c r="C65" s="207"/>
      <c r="D65" s="207"/>
      <c r="E65" s="207"/>
      <c r="F65" s="207"/>
      <c r="G65" s="207"/>
    </row>
    <row r="66" spans="3:7">
      <c r="C66" s="207"/>
      <c r="D66" s="207"/>
      <c r="E66" s="207"/>
      <c r="F66" s="207"/>
      <c r="G66" s="207"/>
    </row>
    <row r="67" spans="3:7">
      <c r="C67" s="207"/>
      <c r="D67" s="207"/>
      <c r="E67" s="207"/>
      <c r="F67" s="207"/>
      <c r="G67" s="207"/>
    </row>
    <row r="68" spans="3:7">
      <c r="C68" s="207"/>
      <c r="D68" s="207"/>
      <c r="E68" s="207"/>
      <c r="F68" s="207"/>
      <c r="G68" s="207"/>
    </row>
    <row r="69" spans="3:7">
      <c r="C69" s="207"/>
      <c r="D69" s="207"/>
      <c r="E69" s="207"/>
      <c r="F69" s="207"/>
      <c r="G69" s="207"/>
    </row>
    <row r="70" spans="3:7">
      <c r="C70" s="207"/>
      <c r="D70" s="207"/>
      <c r="E70" s="207"/>
      <c r="F70" s="207"/>
      <c r="G70" s="207"/>
    </row>
  </sheetData>
  <mergeCells count="5">
    <mergeCell ref="B31:B32"/>
    <mergeCell ref="B5:G5"/>
    <mergeCell ref="C31:F31"/>
    <mergeCell ref="B3:G3"/>
    <mergeCell ref="B1:G1"/>
  </mergeCells>
  <hyperlinks>
    <hyperlink ref="B1:C1" location="Содержание_ru!B4" display="I. Платёжный баланс Республики Молдова в I кварталe 2023 года (предварительные данные)" xr:uid="{71A6DAF0-2E4E-4038-BE0E-001F5AB54C56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99E4-1DEC-4786-811F-0922CFB24489}">
  <sheetPr codeName="Sheet13"/>
  <dimension ref="B1:I49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43.140625" collapsed="false"/>
    <col min="3" max="3" customWidth="true" style="17" width="9.140625" collapsed="false"/>
    <col min="4" max="16384" style="17" width="9.140625" collapsed="false"/>
  </cols>
  <sheetData>
    <row r="1" spans="2:9" ht="15.75">
      <c r="B1" s="631" t="s">
        <v>80</v>
      </c>
      <c r="C1" s="631"/>
      <c r="D1" s="631"/>
      <c r="E1" s="631"/>
      <c r="F1" s="631"/>
      <c r="G1" s="631"/>
      <c r="H1" s="631"/>
      <c r="I1" s="666"/>
    </row>
    <row r="2" spans="2:9" ht="11.25" customHeight="1"/>
    <row r="3" spans="2:9" s="56" customFormat="1" ht="30" customHeight="1">
      <c r="B3" s="634" t="s">
        <v>72</v>
      </c>
      <c r="C3" s="634"/>
      <c r="D3" s="634"/>
      <c r="E3" s="634"/>
      <c r="F3" s="634"/>
      <c r="G3" s="634"/>
    </row>
    <row r="4" spans="2:9" ht="5.0999999999999996" customHeight="1"/>
    <row r="5" spans="2:9" s="251" customFormat="1" ht="12.75">
      <c r="B5" s="703" t="s">
        <v>103</v>
      </c>
      <c r="C5" s="703"/>
      <c r="D5" s="703"/>
      <c r="E5" s="703"/>
      <c r="F5" s="703"/>
      <c r="G5" s="703"/>
    </row>
    <row r="24" spans="2:7" ht="11.25" customHeight="1">
      <c r="B24" s="31"/>
      <c r="C24" s="31"/>
      <c r="D24" s="31"/>
      <c r="E24" s="31"/>
      <c r="F24" s="31"/>
      <c r="G24" s="31"/>
    </row>
    <row r="25" spans="2:7" ht="11.25" customHeight="1">
      <c r="B25" s="701"/>
      <c r="C25" s="682">
        <v>2023</v>
      </c>
      <c r="D25" s="683"/>
      <c r="E25" s="683"/>
      <c r="F25" s="683"/>
      <c r="G25" s="256">
        <v>2024</v>
      </c>
    </row>
    <row r="26" spans="2:7" s="32" customFormat="1" ht="10.5">
      <c r="B26" s="702"/>
      <c r="C26" s="292" t="s">
        <v>0</v>
      </c>
      <c r="D26" s="292" t="s">
        <v>1</v>
      </c>
      <c r="E26" s="292" t="s">
        <v>2</v>
      </c>
      <c r="F26" s="292" t="s">
        <v>3</v>
      </c>
      <c r="G26" s="292" t="s">
        <v>0</v>
      </c>
    </row>
    <row r="27" spans="2:7" s="32" customFormat="1" ht="10.5">
      <c r="B27" s="293" t="s">
        <v>191</v>
      </c>
      <c r="C27" s="294">
        <v>273.87</v>
      </c>
      <c r="D27" s="294">
        <v>185.24</v>
      </c>
      <c r="E27" s="294">
        <v>180.87000000000012</v>
      </c>
      <c r="F27" s="294">
        <v>245.83999999999986</v>
      </c>
      <c r="G27" s="294">
        <v>209.65999999999991</v>
      </c>
    </row>
    <row r="28" spans="2:7" s="32" customFormat="1" ht="10.5">
      <c r="B28" s="4" t="s">
        <v>189</v>
      </c>
      <c r="C28" s="295">
        <v>590.91999999999996</v>
      </c>
      <c r="D28" s="295">
        <v>577.44999999999993</v>
      </c>
      <c r="E28" s="295">
        <v>640.47000000000014</v>
      </c>
      <c r="F28" s="295">
        <v>630.91999999999985</v>
      </c>
      <c r="G28" s="295">
        <v>565.91999999999996</v>
      </c>
    </row>
    <row r="29" spans="2:7" s="32" customFormat="1" ht="10.5">
      <c r="B29" s="4" t="s">
        <v>190</v>
      </c>
      <c r="C29" s="295">
        <v>317.04999999999995</v>
      </c>
      <c r="D29" s="295">
        <v>392.20999999999992</v>
      </c>
      <c r="E29" s="295">
        <v>459.6</v>
      </c>
      <c r="F29" s="295">
        <v>385.08</v>
      </c>
      <c r="G29" s="295">
        <v>356.26000000000005</v>
      </c>
    </row>
    <row r="30" spans="2:7" s="32" customFormat="1" ht="10.5">
      <c r="B30" s="296" t="s">
        <v>209</v>
      </c>
      <c r="C30" s="297">
        <v>8</v>
      </c>
      <c r="D30" s="297">
        <v>4.7</v>
      </c>
      <c r="E30" s="297">
        <v>4</v>
      </c>
      <c r="F30" s="297">
        <v>5.3</v>
      </c>
      <c r="G30" s="297">
        <v>5.5</v>
      </c>
    </row>
    <row r="39" spans="3:7">
      <c r="C39" s="298"/>
      <c r="D39" s="298"/>
      <c r="E39" s="298"/>
      <c r="F39" s="298"/>
      <c r="G39" s="298"/>
    </row>
    <row r="40" spans="3:7">
      <c r="C40" s="298"/>
      <c r="D40" s="298"/>
      <c r="E40" s="298"/>
      <c r="F40" s="298"/>
      <c r="G40" s="298"/>
    </row>
    <row r="41" spans="3:7">
      <c r="C41" s="298"/>
      <c r="D41" s="298"/>
      <c r="E41" s="298"/>
      <c r="F41" s="298"/>
      <c r="G41" s="298"/>
    </row>
    <row r="42" spans="3:7">
      <c r="C42" s="298"/>
      <c r="D42" s="298"/>
      <c r="E42" s="298"/>
      <c r="F42" s="298"/>
      <c r="G42" s="298"/>
    </row>
    <row r="49" spans="2:2" ht="15.75">
      <c r="B49" s="174"/>
    </row>
  </sheetData>
  <mergeCells count="5">
    <mergeCell ref="B25:B26"/>
    <mergeCell ref="C25:F25"/>
    <mergeCell ref="B3:G3"/>
    <mergeCell ref="B5:G5"/>
    <mergeCell ref="B1:I1"/>
  </mergeCells>
  <hyperlinks>
    <hyperlink ref="B1:C1" location="Содержание_ru!B4" display="I. Платёжный баланс Республики Молдова в I кварталe 2023 года (предварительные данные)" xr:uid="{31557C69-C8FC-4560-B689-AA987768FA27}"/>
  </hyperlinks>
  <pageMargins left="0.7" right="0.7" top="0.75" bottom="0.75" header="0.3" footer="0.3"/>
  <pageSetup paperSize="9" orientation="portrait" r:id="rId1"/>
  <headerFooter differentOddEven="1">
    <oddHeader xml:space="preserve">&amp;R&amp;"permiansanstypeface,Regular"&amp;12Public&amp;8
</oddHeader>
    <oddFooter>&amp;C&amp;"permiansanstypeface,Regular"&amp;8Informaţie Publică – Document creat în cadrul BNM.</oddFooter>
    <evenHeader xml:space="preserve">&amp;R&amp;"permiansanstypeface,Regular"&amp;12Public&amp;8
</evenHeader>
    <evenFooter>&amp;C&amp;"permiansanstypeface,Regular"&amp;8Informaţie Publică – Document creat în cadrul BNM.</even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26B7-CEB3-44D0-9EA5-6B684AE90F9A}">
  <sheetPr codeName="Sheet14"/>
  <dimension ref="B1:V49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57.42578125" collapsed="false"/>
    <col min="3" max="13" style="17" width="9.140625" collapsed="false"/>
    <col min="14" max="14" customWidth="true" style="17" width="24.42578125" collapsed="false"/>
    <col min="15" max="16384" style="17" width="9.140625" collapsed="false"/>
  </cols>
  <sheetData>
    <row r="1" spans="2:22" ht="15.75">
      <c r="B1" s="631" t="s">
        <v>80</v>
      </c>
      <c r="C1" s="631"/>
      <c r="D1" s="631"/>
      <c r="E1" s="631"/>
      <c r="F1" s="631"/>
      <c r="G1" s="631"/>
      <c r="H1" s="631"/>
      <c r="I1" s="387"/>
      <c r="J1" s="387"/>
      <c r="K1" s="387"/>
      <c r="L1" s="387"/>
    </row>
    <row r="2" spans="2:22" ht="11.25" customHeight="1"/>
    <row r="3" spans="2:22">
      <c r="B3" s="688" t="s">
        <v>12</v>
      </c>
      <c r="C3" s="688"/>
      <c r="D3" s="688"/>
      <c r="E3" s="688"/>
      <c r="F3" s="688"/>
      <c r="G3" s="688"/>
      <c r="H3" s="688"/>
      <c r="I3" s="688"/>
      <c r="J3" s="688"/>
      <c r="K3" s="688"/>
    </row>
    <row r="4" spans="2:22" ht="5.0999999999999996" customHeight="1">
      <c r="B4" s="232"/>
    </row>
    <row r="5" spans="2:22" s="32" customFormat="1" ht="11.25" thickBot="1">
      <c r="B5" s="526"/>
      <c r="C5" s="689" t="s">
        <v>189</v>
      </c>
      <c r="D5" s="690"/>
      <c r="E5" s="690" t="s">
        <v>190</v>
      </c>
      <c r="F5" s="690"/>
      <c r="G5" s="690" t="s">
        <v>191</v>
      </c>
      <c r="H5" s="690"/>
    </row>
    <row r="6" spans="2:22" s="32" customFormat="1" ht="11.25" thickBot="1">
      <c r="B6" s="526"/>
      <c r="C6" s="685" t="s">
        <v>192</v>
      </c>
      <c r="D6" s="686"/>
      <c r="E6" s="685" t="s">
        <v>192</v>
      </c>
      <c r="F6" s="686"/>
      <c r="G6" s="687" t="s">
        <v>192</v>
      </c>
      <c r="H6" s="687"/>
    </row>
    <row r="7" spans="2:22" ht="12" customHeight="1" thickBot="1">
      <c r="B7" s="299"/>
      <c r="C7" s="300">
        <v>2023</v>
      </c>
      <c r="D7" s="95">
        <v>2024</v>
      </c>
      <c r="E7" s="93">
        <v>2023</v>
      </c>
      <c r="F7" s="94">
        <v>2024</v>
      </c>
      <c r="G7" s="93">
        <v>2023</v>
      </c>
      <c r="H7" s="93">
        <v>2024</v>
      </c>
    </row>
    <row r="8" spans="2:22" s="32" customFormat="1" ht="11.25" thickBot="1">
      <c r="B8" s="402" t="s">
        <v>210</v>
      </c>
      <c r="C8" s="527">
        <v>7.3</v>
      </c>
      <c r="D8" s="528">
        <v>3.2</v>
      </c>
      <c r="E8" s="529">
        <v>2.2999999999999998</v>
      </c>
      <c r="F8" s="528">
        <v>0.8</v>
      </c>
      <c r="G8" s="529">
        <v>16</v>
      </c>
      <c r="H8" s="530">
        <v>6</v>
      </c>
    </row>
    <row r="9" spans="2:22" s="32" customFormat="1" ht="11.25" customHeight="1" thickBot="1">
      <c r="B9" s="402" t="s">
        <v>211</v>
      </c>
      <c r="C9" s="527">
        <v>1.2</v>
      </c>
      <c r="D9" s="528">
        <v>1.2</v>
      </c>
      <c r="E9" s="529">
        <v>-0.2</v>
      </c>
      <c r="F9" s="528">
        <v>0.4</v>
      </c>
      <c r="G9" s="529">
        <v>3.6</v>
      </c>
      <c r="H9" s="530">
        <v>2.1</v>
      </c>
    </row>
    <row r="10" spans="2:22" s="32" customFormat="1" ht="11.25" customHeight="1" thickBot="1">
      <c r="B10" s="402" t="s">
        <v>212</v>
      </c>
      <c r="C10" s="527">
        <v>0.1</v>
      </c>
      <c r="D10" s="528">
        <v>-0.1</v>
      </c>
      <c r="E10" s="529">
        <v>-1.6</v>
      </c>
      <c r="F10" s="528">
        <v>-0.2</v>
      </c>
      <c r="G10" s="529">
        <v>3</v>
      </c>
      <c r="H10" s="530">
        <v>0.1</v>
      </c>
    </row>
    <row r="11" spans="2:22" s="32" customFormat="1" ht="11.25" customHeight="1" thickBot="1">
      <c r="B11" s="402" t="s">
        <v>213</v>
      </c>
      <c r="C11" s="527">
        <v>1.9</v>
      </c>
      <c r="D11" s="528">
        <v>-1.7</v>
      </c>
      <c r="E11" s="529">
        <v>0.1</v>
      </c>
      <c r="F11" s="528">
        <v>-0.4</v>
      </c>
      <c r="G11" s="529">
        <v>5</v>
      </c>
      <c r="H11" s="530">
        <v>-3.2</v>
      </c>
    </row>
    <row r="12" spans="2:22" s="32" customFormat="1" ht="11.25" customHeight="1" thickBot="1">
      <c r="B12" s="402" t="s">
        <v>214</v>
      </c>
      <c r="C12" s="527">
        <v>4.2</v>
      </c>
      <c r="D12" s="528">
        <v>-4.8</v>
      </c>
      <c r="E12" s="529">
        <v>8.6999999999999993</v>
      </c>
      <c r="F12" s="528">
        <v>0.8</v>
      </c>
      <c r="G12" s="529">
        <v>-3.5</v>
      </c>
      <c r="H12" s="530">
        <v>-11.3</v>
      </c>
    </row>
    <row r="13" spans="2:22" s="32" customFormat="1" ht="11.25" thickBot="1">
      <c r="B13" s="402" t="s">
        <v>215</v>
      </c>
      <c r="C13" s="527">
        <v>10.199999999999999</v>
      </c>
      <c r="D13" s="528">
        <v>-1.7</v>
      </c>
      <c r="E13" s="529">
        <v>0.3</v>
      </c>
      <c r="F13" s="528">
        <v>6.7</v>
      </c>
      <c r="G13" s="529">
        <v>27</v>
      </c>
      <c r="H13" s="530">
        <v>-11.5</v>
      </c>
    </row>
    <row r="14" spans="2:22" s="32" customFormat="1" ht="11.25" thickBot="1">
      <c r="B14" s="402" t="s">
        <v>201</v>
      </c>
      <c r="C14" s="527">
        <v>5.2</v>
      </c>
      <c r="D14" s="528">
        <v>-0.3</v>
      </c>
      <c r="E14" s="529">
        <v>1.1000000000000001</v>
      </c>
      <c r="F14" s="528">
        <v>4.3</v>
      </c>
      <c r="G14" s="529">
        <v>11.9</v>
      </c>
      <c r="H14" s="530">
        <v>-5.6</v>
      </c>
    </row>
    <row r="15" spans="2:22" s="32" customFormat="1" ht="10.5">
      <c r="B15" s="399" t="s">
        <v>185</v>
      </c>
      <c r="C15" s="531">
        <v>30.1</v>
      </c>
      <c r="D15" s="524">
        <v>-4.2</v>
      </c>
      <c r="E15" s="523">
        <v>10.7</v>
      </c>
      <c r="F15" s="524">
        <v>12.4</v>
      </c>
      <c r="G15" s="523">
        <v>63</v>
      </c>
      <c r="H15" s="523">
        <v>-23.4</v>
      </c>
    </row>
    <row r="16" spans="2:22" ht="11.25" customHeight="1">
      <c r="V16" s="272"/>
    </row>
    <row r="34" spans="3:11">
      <c r="C34" s="77"/>
      <c r="D34" s="77"/>
      <c r="E34" s="77"/>
      <c r="F34" s="77"/>
      <c r="G34" s="77"/>
      <c r="H34" s="77"/>
      <c r="I34" s="77"/>
      <c r="J34" s="77"/>
      <c r="K34" s="77"/>
    </row>
    <row r="35" spans="3:11">
      <c r="C35" s="77"/>
      <c r="D35" s="77"/>
      <c r="E35" s="77"/>
      <c r="F35" s="77"/>
      <c r="G35" s="77"/>
      <c r="H35" s="77"/>
      <c r="I35" s="77"/>
      <c r="J35" s="77"/>
      <c r="K35" s="77"/>
    </row>
    <row r="36" spans="3:11">
      <c r="C36" s="77"/>
      <c r="D36" s="77"/>
      <c r="E36" s="77"/>
      <c r="F36" s="77"/>
      <c r="G36" s="77"/>
      <c r="H36" s="77"/>
      <c r="I36" s="77"/>
      <c r="J36" s="77"/>
      <c r="K36" s="77"/>
    </row>
    <row r="37" spans="3:11">
      <c r="C37" s="77"/>
      <c r="D37" s="77"/>
      <c r="E37" s="77"/>
      <c r="F37" s="77"/>
      <c r="G37" s="77"/>
      <c r="H37" s="77"/>
      <c r="I37" s="77"/>
      <c r="J37" s="77"/>
      <c r="K37" s="77"/>
    </row>
    <row r="38" spans="3:11">
      <c r="C38" s="77"/>
      <c r="D38" s="77"/>
      <c r="E38" s="77"/>
      <c r="F38" s="77"/>
      <c r="G38" s="77"/>
      <c r="H38" s="77"/>
      <c r="I38" s="77"/>
      <c r="J38" s="77"/>
      <c r="K38" s="77"/>
    </row>
    <row r="39" spans="3:11">
      <c r="C39" s="77"/>
      <c r="D39" s="77"/>
      <c r="E39" s="77"/>
      <c r="F39" s="77"/>
      <c r="G39" s="77"/>
      <c r="H39" s="77"/>
      <c r="I39" s="77"/>
      <c r="J39" s="77"/>
      <c r="K39" s="77"/>
    </row>
    <row r="40" spans="3:11">
      <c r="C40" s="77"/>
      <c r="D40" s="77"/>
      <c r="E40" s="77"/>
      <c r="F40" s="77"/>
      <c r="G40" s="77"/>
      <c r="H40" s="77"/>
      <c r="I40" s="77"/>
      <c r="J40" s="77"/>
      <c r="K40" s="77"/>
    </row>
    <row r="41" spans="3:11">
      <c r="C41" s="77"/>
      <c r="D41" s="77"/>
      <c r="E41" s="77"/>
      <c r="F41" s="77"/>
      <c r="G41" s="77"/>
      <c r="H41" s="77"/>
      <c r="I41" s="77"/>
      <c r="J41" s="77"/>
      <c r="K41" s="77"/>
    </row>
    <row r="42" spans="3:11">
      <c r="C42" s="77"/>
      <c r="D42" s="77"/>
      <c r="E42" s="77"/>
      <c r="F42" s="77"/>
      <c r="G42" s="77"/>
      <c r="H42" s="77"/>
      <c r="I42" s="77"/>
      <c r="J42" s="77"/>
      <c r="K42" s="77"/>
    </row>
    <row r="43" spans="3:11">
      <c r="C43" s="77"/>
      <c r="D43" s="77"/>
      <c r="E43" s="77"/>
      <c r="F43" s="77"/>
      <c r="G43" s="77"/>
      <c r="H43" s="77"/>
      <c r="I43" s="77"/>
      <c r="J43" s="77"/>
      <c r="K43" s="77"/>
    </row>
    <row r="44" spans="3:11">
      <c r="C44" s="77"/>
      <c r="D44" s="77"/>
      <c r="E44" s="77"/>
      <c r="F44" s="77"/>
      <c r="G44" s="77"/>
      <c r="H44" s="77"/>
      <c r="I44" s="77"/>
      <c r="J44" s="77"/>
      <c r="K44" s="77"/>
    </row>
    <row r="45" spans="3:11">
      <c r="C45" s="77"/>
      <c r="D45" s="77"/>
      <c r="E45" s="77"/>
      <c r="F45" s="77"/>
      <c r="G45" s="77"/>
      <c r="H45" s="77"/>
      <c r="I45" s="77"/>
      <c r="J45" s="77"/>
      <c r="K45" s="77"/>
    </row>
    <row r="46" spans="3:11">
      <c r="C46" s="77"/>
      <c r="D46" s="77"/>
      <c r="E46" s="77"/>
      <c r="F46" s="77"/>
      <c r="G46" s="77"/>
      <c r="H46" s="77"/>
      <c r="I46" s="77"/>
      <c r="J46" s="77"/>
      <c r="K46" s="77"/>
    </row>
    <row r="47" spans="3:11">
      <c r="C47" s="77"/>
      <c r="D47" s="77"/>
      <c r="E47" s="77"/>
      <c r="F47" s="77"/>
      <c r="G47" s="77"/>
      <c r="H47" s="77"/>
      <c r="I47" s="77"/>
      <c r="J47" s="77"/>
      <c r="K47" s="77"/>
    </row>
    <row r="49" spans="2:2" ht="15.75">
      <c r="B49" s="174"/>
    </row>
  </sheetData>
  <mergeCells count="8">
    <mergeCell ref="B3:K3"/>
    <mergeCell ref="B1:H1"/>
    <mergeCell ref="C5:D5"/>
    <mergeCell ref="E5:F5"/>
    <mergeCell ref="E6:F6"/>
    <mergeCell ref="G5:H5"/>
    <mergeCell ref="G6:H6"/>
    <mergeCell ref="C6:D6"/>
  </mergeCells>
  <hyperlinks>
    <hyperlink ref="B1:C1" location="Содержание_ru!B4" display="I. Платёжный баланс Республики Молдова в I кварталe 2023 года (предварительные данные)" xr:uid="{04D5EF51-A569-4781-8BFA-E91AC3727C6F}"/>
  </hyperlink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2727-1D7F-4422-AB9D-D133FE734B66}">
  <sheetPr codeName="Sheet15"/>
  <dimension ref="B1:J49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26" width="66.7109375" collapsed="false"/>
    <col min="3" max="3" style="26" width="9.140625" collapsed="false"/>
    <col min="4" max="16384" style="17" width="9.140625" collapsed="false"/>
  </cols>
  <sheetData>
    <row r="1" spans="2:10" ht="15.75">
      <c r="B1" s="631" t="s">
        <v>80</v>
      </c>
      <c r="C1" s="631"/>
      <c r="D1" s="631"/>
      <c r="E1" s="631"/>
      <c r="F1" s="631"/>
      <c r="G1" s="631"/>
      <c r="H1" s="631"/>
    </row>
    <row r="2" spans="2:10" ht="11.25" customHeight="1"/>
    <row r="3" spans="2:10" s="56" customFormat="1" ht="30" customHeight="1">
      <c r="B3" s="633" t="s">
        <v>121</v>
      </c>
      <c r="C3" s="633"/>
      <c r="D3" s="633"/>
      <c r="E3" s="633"/>
      <c r="F3" s="633"/>
      <c r="G3" s="633"/>
    </row>
    <row r="4" spans="2:10" ht="5.0999999999999996" customHeight="1"/>
    <row r="5" spans="2:10" s="251" customFormat="1" ht="15" customHeight="1">
      <c r="B5" s="704" t="s">
        <v>407</v>
      </c>
      <c r="C5" s="704"/>
      <c r="D5" s="704"/>
      <c r="E5" s="704"/>
      <c r="F5" s="704"/>
      <c r="G5" s="403"/>
      <c r="H5" s="271"/>
      <c r="I5" s="271"/>
      <c r="J5" s="271"/>
    </row>
    <row r="7" spans="2:10">
      <c r="E7" s="404"/>
      <c r="F7" s="404"/>
    </row>
    <row r="8" spans="2:10">
      <c r="E8" s="404"/>
    </row>
    <row r="9" spans="2:10">
      <c r="E9" s="404"/>
    </row>
    <row r="10" spans="2:10">
      <c r="E10" s="404"/>
    </row>
    <row r="11" spans="2:10">
      <c r="E11" s="404"/>
    </row>
    <row r="12" spans="2:10">
      <c r="E12" s="404"/>
    </row>
    <row r="13" spans="2:10">
      <c r="E13" s="404"/>
    </row>
    <row r="14" spans="2:10">
      <c r="E14" s="404"/>
    </row>
    <row r="24" spans="4:4">
      <c r="D24" s="32"/>
    </row>
    <row r="49" spans="2:2" ht="15.75">
      <c r="B49" s="613"/>
    </row>
  </sheetData>
  <mergeCells count="3">
    <mergeCell ref="B1:H1"/>
    <mergeCell ref="B5:F5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55DEC5D9-E502-4771-A0EE-1B15C8D2D828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4500-C97F-4320-AE58-656D2E34B645}">
  <sheetPr codeName="Sheet17"/>
  <dimension ref="B1:I49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44.5703125" collapsed="false"/>
    <col min="3" max="7" style="17" width="9.140625" collapsed="false"/>
    <col min="8" max="8" customWidth="true" style="17" width="8.7109375" collapsed="false"/>
    <col min="9" max="16384" style="17" width="9.140625" collapsed="false"/>
  </cols>
  <sheetData>
    <row r="1" spans="2:9" ht="15.75">
      <c r="B1" s="631" t="s">
        <v>80</v>
      </c>
      <c r="C1" s="631"/>
      <c r="D1" s="631"/>
      <c r="E1" s="631"/>
      <c r="F1" s="631"/>
      <c r="G1" s="631"/>
      <c r="H1" s="631"/>
      <c r="I1" s="656"/>
    </row>
    <row r="2" spans="2:9" ht="11.25" customHeight="1"/>
    <row r="3" spans="2:9">
      <c r="B3" s="688" t="s">
        <v>62</v>
      </c>
      <c r="C3" s="688"/>
      <c r="D3" s="688"/>
      <c r="E3" s="688"/>
      <c r="F3" s="688"/>
      <c r="G3" s="688"/>
      <c r="H3" s="688"/>
    </row>
    <row r="4" spans="2:9" ht="5.0999999999999996" customHeight="1">
      <c r="B4" s="232"/>
    </row>
    <row r="5" spans="2:9" s="32" customFormat="1" ht="10.5">
      <c r="B5" s="706"/>
      <c r="C5" s="664">
        <v>2023</v>
      </c>
      <c r="D5" s="665"/>
      <c r="E5" s="665"/>
      <c r="F5" s="665"/>
      <c r="G5" s="393">
        <v>2024</v>
      </c>
      <c r="H5" s="664" t="s">
        <v>100</v>
      </c>
    </row>
    <row r="6" spans="2:9" s="32" customFormat="1" ht="11.25" thickBot="1">
      <c r="B6" s="706"/>
      <c r="C6" s="221" t="s">
        <v>0</v>
      </c>
      <c r="D6" s="222" t="s">
        <v>1</v>
      </c>
      <c r="E6" s="222" t="s">
        <v>2</v>
      </c>
      <c r="F6" s="222" t="s">
        <v>3</v>
      </c>
      <c r="G6" s="223" t="s">
        <v>0</v>
      </c>
      <c r="H6" s="674"/>
    </row>
    <row r="7" spans="2:9" s="32" customFormat="1" ht="11.25" thickBot="1">
      <c r="B7" s="707"/>
      <c r="C7" s="708" t="s">
        <v>126</v>
      </c>
      <c r="D7" s="709"/>
      <c r="E7" s="709"/>
      <c r="F7" s="709"/>
      <c r="G7" s="710"/>
      <c r="H7" s="405" t="s">
        <v>8</v>
      </c>
    </row>
    <row r="8" spans="2:9" s="32" customFormat="1" ht="12" thickTop="1" thickBot="1">
      <c r="B8" s="58" t="s">
        <v>216</v>
      </c>
      <c r="C8" s="406">
        <v>110.91</v>
      </c>
      <c r="D8" s="406">
        <v>123.33</v>
      </c>
      <c r="E8" s="406">
        <v>121.67</v>
      </c>
      <c r="F8" s="406">
        <v>139.84</v>
      </c>
      <c r="G8" s="406">
        <v>127.3</v>
      </c>
      <c r="H8" s="407">
        <v>114.8</v>
      </c>
    </row>
    <row r="9" spans="2:9" s="32" customFormat="1" ht="12" thickTop="1" thickBot="1">
      <c r="B9" s="59" t="s">
        <v>217</v>
      </c>
      <c r="C9" s="408">
        <v>61.49</v>
      </c>
      <c r="D9" s="408">
        <v>62.67</v>
      </c>
      <c r="E9" s="408">
        <v>58.17</v>
      </c>
      <c r="F9" s="408">
        <v>59.8</v>
      </c>
      <c r="G9" s="408">
        <v>55.3</v>
      </c>
      <c r="H9" s="409">
        <v>89.9</v>
      </c>
    </row>
    <row r="10" spans="2:9" s="32" customFormat="1" ht="11.25" thickTop="1">
      <c r="B10" s="410" t="s">
        <v>218</v>
      </c>
      <c r="C10" s="411">
        <v>49.42</v>
      </c>
      <c r="D10" s="411">
        <v>60.66</v>
      </c>
      <c r="E10" s="411">
        <v>63.5</v>
      </c>
      <c r="F10" s="411">
        <v>80.040000000000006</v>
      </c>
      <c r="G10" s="411">
        <v>72</v>
      </c>
      <c r="H10" s="412">
        <v>145.69999999999999</v>
      </c>
    </row>
    <row r="11" spans="2:9" s="32" customFormat="1" ht="10.5">
      <c r="B11" s="705" t="s">
        <v>219</v>
      </c>
      <c r="C11" s="705"/>
      <c r="D11" s="705"/>
      <c r="E11" s="705"/>
      <c r="F11" s="705"/>
      <c r="G11" s="705"/>
      <c r="H11" s="705"/>
    </row>
    <row r="24" spans="3:8">
      <c r="C24" s="77"/>
      <c r="D24" s="77"/>
      <c r="E24" s="77"/>
      <c r="F24" s="77"/>
      <c r="G24" s="77"/>
      <c r="H24" s="77"/>
    </row>
    <row r="25" spans="3:8">
      <c r="C25" s="77"/>
      <c r="D25" s="77"/>
      <c r="E25" s="77"/>
      <c r="F25" s="77"/>
      <c r="G25" s="77"/>
      <c r="H25" s="77"/>
    </row>
    <row r="26" spans="3:8">
      <c r="C26" s="77"/>
      <c r="D26" s="77"/>
      <c r="E26" s="77"/>
      <c r="F26" s="77"/>
      <c r="G26" s="77"/>
      <c r="H26" s="77"/>
    </row>
    <row r="27" spans="3:8">
      <c r="C27" s="77"/>
      <c r="D27" s="77"/>
      <c r="E27" s="77"/>
      <c r="F27" s="77"/>
      <c r="G27" s="77"/>
      <c r="H27" s="77"/>
    </row>
    <row r="28" spans="3:8">
      <c r="C28" s="77"/>
      <c r="D28" s="77"/>
      <c r="E28" s="77"/>
      <c r="F28" s="77"/>
      <c r="G28" s="77"/>
      <c r="H28" s="77"/>
    </row>
    <row r="29" spans="3:8">
      <c r="C29" s="77"/>
      <c r="D29" s="77"/>
      <c r="E29" s="77"/>
      <c r="F29" s="77"/>
      <c r="G29" s="77"/>
      <c r="H29" s="77"/>
    </row>
    <row r="30" spans="3:8">
      <c r="C30" s="77"/>
      <c r="D30" s="77"/>
      <c r="E30" s="77"/>
      <c r="F30" s="77"/>
      <c r="G30" s="77"/>
      <c r="H30" s="77"/>
    </row>
    <row r="49" spans="2:2" ht="15.75">
      <c r="B49" s="174"/>
    </row>
  </sheetData>
  <mergeCells count="7">
    <mergeCell ref="B1:I1"/>
    <mergeCell ref="B3:H3"/>
    <mergeCell ref="B11:H11"/>
    <mergeCell ref="B5:B7"/>
    <mergeCell ref="C5:F5"/>
    <mergeCell ref="H5:H6"/>
    <mergeCell ref="C7:G7"/>
  </mergeCells>
  <hyperlinks>
    <hyperlink ref="B1:C1" location="Содержание_ru!B4" display="I. Платёжный баланс Республики Молдова в I кварталe 2023 года (предварительные данные)" xr:uid="{B7E10677-799F-4373-8F5F-561553AF2774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F49C-854D-4A68-B433-B869A263587B}">
  <sheetPr codeName="Sheet18"/>
  <dimension ref="B1:U56"/>
  <sheetViews>
    <sheetView showGridLines="0" showRowColHeaders="0" zoomScaleNormal="100" workbookViewId="0"/>
  </sheetViews>
  <sheetFormatPr defaultColWidth="9.140625" defaultRowHeight="10.5"/>
  <cols>
    <col min="1" max="1" customWidth="true" style="413" width="5.7109375" collapsed="false"/>
    <col min="2" max="2" customWidth="true" style="413" width="45.28515625" collapsed="false"/>
    <col min="3" max="16384" style="413" width="9.140625" collapsed="false"/>
  </cols>
  <sheetData>
    <row r="1" spans="2:8" s="17" customFormat="1" ht="15.75">
      <c r="B1" s="631" t="s">
        <v>80</v>
      </c>
      <c r="C1" s="631"/>
      <c r="D1" s="631"/>
      <c r="E1" s="631"/>
      <c r="F1" s="631"/>
      <c r="G1" s="631"/>
      <c r="H1" s="631"/>
    </row>
    <row r="2" spans="2:8" ht="11.25" customHeight="1"/>
    <row r="3" spans="2:8" s="532" customFormat="1" ht="15" customHeight="1">
      <c r="B3" s="714" t="s">
        <v>398</v>
      </c>
      <c r="C3" s="714"/>
      <c r="D3" s="714"/>
      <c r="E3" s="714"/>
      <c r="F3" s="714"/>
      <c r="G3" s="714"/>
      <c r="H3" s="714"/>
    </row>
    <row r="4" spans="2:8" ht="5.0999999999999996" customHeight="1"/>
    <row r="5" spans="2:8" s="592" customFormat="1" ht="15" customHeight="1">
      <c r="B5" s="715" t="s">
        <v>10</v>
      </c>
      <c r="C5" s="715"/>
      <c r="D5" s="715"/>
      <c r="E5" s="715"/>
      <c r="F5" s="715"/>
      <c r="G5" s="715"/>
      <c r="H5" s="716"/>
    </row>
    <row r="14" spans="2:8" ht="14.1" customHeight="1"/>
    <row r="15" spans="2:8" ht="14.1" customHeight="1"/>
    <row r="16" spans="2:8" ht="14.1" customHeight="1"/>
    <row r="17" ht="14.1" customHeight="1"/>
    <row r="18" ht="14.1" customHeight="1"/>
    <row r="19" ht="14.1" customHeight="1"/>
    <row r="20" ht="14.1" customHeight="1"/>
    <row r="21" ht="14.1" customHeight="1"/>
    <row r="22" ht="14.1" customHeight="1"/>
    <row r="23" ht="14.1" customHeight="1"/>
    <row r="24" ht="14.1" customHeight="1"/>
    <row r="25" ht="14.1" customHeight="1"/>
    <row r="26" ht="14.1" customHeight="1"/>
    <row r="27" ht="14.1" customHeight="1"/>
    <row r="28" ht="14.1" customHeight="1"/>
    <row r="29" ht="14.1" customHeight="1"/>
    <row r="30" ht="15" customHeight="1"/>
    <row r="32" ht="27" customHeight="1"/>
    <row r="33" spans="2:21" s="17" customFormat="1" ht="11.25" customHeight="1">
      <c r="B33" s="414"/>
      <c r="C33" s="31"/>
      <c r="D33" s="31"/>
      <c r="E33" s="31"/>
      <c r="F33" s="31"/>
      <c r="G33" s="31"/>
      <c r="H33" s="271"/>
      <c r="I33" s="271"/>
      <c r="J33" s="271"/>
      <c r="K33" s="271"/>
      <c r="L33" s="271"/>
      <c r="O33" s="272"/>
    </row>
    <row r="34" spans="2:21" ht="11.25" customHeight="1">
      <c r="B34" s="713"/>
      <c r="C34" s="711">
        <v>2023</v>
      </c>
      <c r="D34" s="712"/>
      <c r="E34" s="712"/>
      <c r="F34" s="712"/>
      <c r="G34" s="415">
        <v>2024</v>
      </c>
    </row>
    <row r="35" spans="2:21">
      <c r="B35" s="713"/>
      <c r="C35" s="416" t="s">
        <v>0</v>
      </c>
      <c r="D35" s="416" t="s">
        <v>1</v>
      </c>
      <c r="E35" s="416" t="s">
        <v>2</v>
      </c>
      <c r="F35" s="416" t="s">
        <v>3</v>
      </c>
      <c r="G35" s="416" t="s">
        <v>0</v>
      </c>
    </row>
    <row r="36" spans="2:21">
      <c r="B36" s="296" t="s">
        <v>209</v>
      </c>
      <c r="C36" s="297">
        <v>1.8</v>
      </c>
      <c r="D36" s="297">
        <v>1.7</v>
      </c>
      <c r="E36" s="297">
        <v>1</v>
      </c>
      <c r="F36" s="297">
        <v>0.8</v>
      </c>
      <c r="G36" s="297">
        <v>2</v>
      </c>
      <c r="H36" s="32"/>
      <c r="I36" s="32"/>
      <c r="J36" s="32"/>
      <c r="K36" s="32"/>
      <c r="L36" s="32"/>
      <c r="M36" s="32"/>
      <c r="N36" s="32"/>
      <c r="O36" s="32"/>
      <c r="P36" s="32"/>
      <c r="Q36" s="417"/>
      <c r="R36" s="417"/>
      <c r="S36" s="417"/>
      <c r="T36" s="417"/>
      <c r="U36" s="417"/>
    </row>
    <row r="37" spans="2:21">
      <c r="B37" s="296" t="s">
        <v>220</v>
      </c>
      <c r="C37" s="278">
        <v>183.99</v>
      </c>
      <c r="D37" s="278">
        <v>194</v>
      </c>
      <c r="E37" s="278">
        <v>199.36</v>
      </c>
      <c r="F37" s="278">
        <v>195.69</v>
      </c>
      <c r="G37" s="278">
        <v>169.10999999999999</v>
      </c>
      <c r="H37" s="32"/>
      <c r="I37" s="32"/>
      <c r="J37" s="32"/>
      <c r="K37" s="32"/>
      <c r="L37" s="32"/>
      <c r="M37" s="32"/>
      <c r="N37" s="32"/>
      <c r="O37" s="32"/>
      <c r="P37" s="32"/>
      <c r="Q37" s="417"/>
      <c r="R37" s="417"/>
      <c r="S37" s="417"/>
      <c r="T37" s="417"/>
      <c r="U37" s="417"/>
    </row>
    <row r="38" spans="2:21">
      <c r="B38" s="296" t="s">
        <v>221</v>
      </c>
      <c r="C38" s="278">
        <v>-121.08000000000001</v>
      </c>
      <c r="D38" s="278">
        <v>-125.45000000000002</v>
      </c>
      <c r="E38" s="278">
        <v>-158.84</v>
      </c>
      <c r="F38" s="278">
        <v>-161.21999999999997</v>
      </c>
      <c r="G38" s="278">
        <v>-93.130000000000024</v>
      </c>
      <c r="H38" s="32"/>
      <c r="I38" s="32"/>
      <c r="J38" s="32"/>
      <c r="K38" s="32"/>
      <c r="L38" s="32"/>
      <c r="M38" s="32"/>
      <c r="N38" s="32"/>
      <c r="O38" s="32"/>
      <c r="P38" s="32"/>
      <c r="Q38" s="417"/>
      <c r="R38" s="417"/>
      <c r="S38" s="417"/>
      <c r="T38" s="417"/>
      <c r="U38" s="417"/>
    </row>
    <row r="39" spans="2:21">
      <c r="B39" s="296" t="s">
        <v>222</v>
      </c>
      <c r="C39" s="278">
        <v>-0.40999999999999659</v>
      </c>
      <c r="D39" s="278">
        <v>-1.7199999999999704</v>
      </c>
      <c r="E39" s="278">
        <v>3.7199999999999704</v>
      </c>
      <c r="F39" s="278">
        <v>1.7699999999999818</v>
      </c>
      <c r="G39" s="278">
        <v>1.5599999999999739</v>
      </c>
      <c r="H39" s="32"/>
      <c r="I39" s="32"/>
      <c r="J39" s="32"/>
      <c r="K39" s="32"/>
      <c r="L39" s="32"/>
      <c r="M39" s="32"/>
      <c r="N39" s="32"/>
      <c r="O39" s="32"/>
      <c r="P39" s="32"/>
      <c r="Q39" s="417"/>
      <c r="R39" s="417"/>
      <c r="S39" s="417"/>
      <c r="T39" s="417"/>
      <c r="U39" s="417"/>
    </row>
    <row r="40" spans="2:21">
      <c r="B40" s="418" t="s">
        <v>191</v>
      </c>
      <c r="C40" s="280">
        <v>62.5</v>
      </c>
      <c r="D40" s="280">
        <v>66.830000000000013</v>
      </c>
      <c r="E40" s="280">
        <v>44.239999999999981</v>
      </c>
      <c r="F40" s="280">
        <v>36.240000000000009</v>
      </c>
      <c r="G40" s="280">
        <v>77.539999999999935</v>
      </c>
      <c r="H40" s="32"/>
      <c r="I40" s="32"/>
      <c r="J40" s="32"/>
      <c r="K40" s="32"/>
      <c r="L40" s="32"/>
      <c r="M40" s="32"/>
      <c r="N40" s="32"/>
      <c r="O40" s="32"/>
      <c r="P40" s="32"/>
      <c r="Q40" s="417"/>
      <c r="R40" s="417"/>
      <c r="S40" s="417"/>
      <c r="T40" s="417"/>
      <c r="U40" s="417"/>
    </row>
    <row r="41" spans="2:21">
      <c r="C41" s="419"/>
      <c r="D41" s="419"/>
      <c r="E41" s="419"/>
      <c r="F41" s="419"/>
    </row>
    <row r="42" spans="2:21">
      <c r="C42" s="419"/>
      <c r="D42" s="419"/>
      <c r="E42" s="419"/>
      <c r="F42" s="419"/>
    </row>
    <row r="43" spans="2:21">
      <c r="C43" s="419"/>
      <c r="D43" s="419"/>
      <c r="E43" s="419"/>
      <c r="F43" s="419"/>
    </row>
    <row r="44" spans="2:21" ht="15" customHeight="1">
      <c r="B44" s="420"/>
    </row>
    <row r="49" spans="2:7" ht="15.75">
      <c r="B49" s="615"/>
    </row>
    <row r="51" spans="2:7">
      <c r="C51" s="421"/>
      <c r="D51" s="421"/>
      <c r="E51" s="421"/>
      <c r="F51" s="421"/>
      <c r="G51" s="421"/>
    </row>
    <row r="52" spans="2:7">
      <c r="C52" s="421"/>
      <c r="D52" s="421"/>
      <c r="E52" s="421"/>
      <c r="F52" s="421"/>
      <c r="G52" s="421"/>
    </row>
    <row r="53" spans="2:7">
      <c r="C53" s="421"/>
      <c r="D53" s="421"/>
      <c r="E53" s="421"/>
      <c r="F53" s="421"/>
      <c r="G53" s="421"/>
    </row>
    <row r="54" spans="2:7">
      <c r="C54" s="421"/>
      <c r="D54" s="421"/>
      <c r="E54" s="421"/>
      <c r="F54" s="421"/>
      <c r="G54" s="421"/>
    </row>
    <row r="55" spans="2:7">
      <c r="C55" s="421"/>
      <c r="D55" s="421"/>
      <c r="E55" s="421"/>
      <c r="F55" s="421"/>
      <c r="G55" s="421"/>
    </row>
    <row r="56" spans="2:7">
      <c r="C56" s="422"/>
      <c r="D56" s="422"/>
      <c r="E56" s="422"/>
      <c r="F56" s="422"/>
      <c r="G56" s="422"/>
    </row>
  </sheetData>
  <mergeCells count="5">
    <mergeCell ref="C34:F34"/>
    <mergeCell ref="B34:B35"/>
    <mergeCell ref="B1:H1"/>
    <mergeCell ref="B3:H3"/>
    <mergeCell ref="B5:H5"/>
  </mergeCells>
  <hyperlinks>
    <hyperlink ref="B1:C1" location="Содержание_ru!B4" display="I. Платёжный баланс Республики Молдова в I кварталe 2023 года (предварительные данные)" xr:uid="{0B86E359-97A3-4921-88DD-4CAEBF9C9962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C94C-AE15-4514-A697-73E70EB249A0}">
  <sheetPr codeName="Sheet1"/>
  <dimension ref="B1:W49"/>
  <sheetViews>
    <sheetView showGridLines="0" showRowColHeaders="0" zoomScaleNormal="100" workbookViewId="0"/>
  </sheetViews>
  <sheetFormatPr defaultRowHeight="12" customHeight="1"/>
  <cols>
    <col min="1" max="1" customWidth="true" style="444" width="5.7109375" collapsed="false"/>
    <col min="2" max="2" customWidth="true" style="444" width="46.85546875" collapsed="false"/>
    <col min="3" max="7" customWidth="true" style="444" width="11.7109375" collapsed="false"/>
    <col min="8" max="149" style="444" width="9.140625" collapsed="false"/>
    <col min="150" max="150" customWidth="true" style="444" width="44.85546875" collapsed="false"/>
    <col min="151" max="191" customWidth="true" style="444" width="6.7109375" collapsed="false"/>
    <col min="192" max="192" bestFit="true" customWidth="true" style="444" width="5.42578125" collapsed="false"/>
    <col min="193" max="194" bestFit="true" customWidth="true" style="444" width="5.7109375" collapsed="false"/>
    <col min="195" max="195" bestFit="true" customWidth="true" style="444" width="5.5703125" collapsed="false"/>
    <col min="196" max="196" bestFit="true" customWidth="true" style="444" width="5.42578125" collapsed="false"/>
    <col min="197" max="198" bestFit="true" customWidth="true" style="444" width="5.7109375" collapsed="false"/>
    <col min="199" max="199" bestFit="true" customWidth="true" style="444" width="5.28515625" collapsed="false"/>
    <col min="200" max="200" bestFit="true" customWidth="true" style="444" width="5.42578125" collapsed="false"/>
    <col min="201" max="202" bestFit="true" customWidth="true" style="444" width="5.7109375" collapsed="false"/>
    <col min="203" max="237" customWidth="true" style="444" width="6.7109375" collapsed="false"/>
    <col min="238" max="238" bestFit="true" customWidth="true" style="444" width="5.7109375" collapsed="false"/>
    <col min="239" max="241" customWidth="true" style="444" width="5.7109375" collapsed="false"/>
    <col min="242" max="242" bestFit="true" customWidth="true" style="444" width="6.7109375" collapsed="false"/>
    <col min="243" max="249" customWidth="true" style="444" width="6.7109375" collapsed="false"/>
    <col min="250" max="250" bestFit="true" customWidth="true" style="444" width="5.5703125" collapsed="false"/>
    <col min="251" max="251" customWidth="true" style="444" width="6.7109375" collapsed="false"/>
    <col min="252" max="405" style="444" width="9.140625" collapsed="false"/>
    <col min="406" max="406" customWidth="true" style="444" width="44.85546875" collapsed="false"/>
    <col min="407" max="447" customWidth="true" style="444" width="6.7109375" collapsed="false"/>
    <col min="448" max="448" bestFit="true" customWidth="true" style="444" width="5.42578125" collapsed="false"/>
    <col min="449" max="450" bestFit="true" customWidth="true" style="444" width="5.7109375" collapsed="false"/>
    <col min="451" max="451" bestFit="true" customWidth="true" style="444" width="5.5703125" collapsed="false"/>
    <col min="452" max="452" bestFit="true" customWidth="true" style="444" width="5.42578125" collapsed="false"/>
    <col min="453" max="454" bestFit="true" customWidth="true" style="444" width="5.7109375" collapsed="false"/>
    <col min="455" max="455" bestFit="true" customWidth="true" style="444" width="5.28515625" collapsed="false"/>
    <col min="456" max="456" bestFit="true" customWidth="true" style="444" width="5.42578125" collapsed="false"/>
    <col min="457" max="458" bestFit="true" customWidth="true" style="444" width="5.7109375" collapsed="false"/>
    <col min="459" max="493" customWidth="true" style="444" width="6.7109375" collapsed="false"/>
    <col min="494" max="494" bestFit="true" customWidth="true" style="444" width="5.7109375" collapsed="false"/>
    <col min="495" max="497" customWidth="true" style="444" width="5.7109375" collapsed="false"/>
    <col min="498" max="498" bestFit="true" customWidth="true" style="444" width="6.7109375" collapsed="false"/>
    <col min="499" max="505" customWidth="true" style="444" width="6.7109375" collapsed="false"/>
    <col min="506" max="506" bestFit="true" customWidth="true" style="444" width="5.5703125" collapsed="false"/>
    <col min="507" max="507" customWidth="true" style="444" width="6.7109375" collapsed="false"/>
    <col min="508" max="661" style="444" width="9.140625" collapsed="false"/>
    <col min="662" max="662" customWidth="true" style="444" width="44.85546875" collapsed="false"/>
    <col min="663" max="703" customWidth="true" style="444" width="6.7109375" collapsed="false"/>
    <col min="704" max="704" bestFit="true" customWidth="true" style="444" width="5.42578125" collapsed="false"/>
    <col min="705" max="706" bestFit="true" customWidth="true" style="444" width="5.7109375" collapsed="false"/>
    <col min="707" max="707" bestFit="true" customWidth="true" style="444" width="5.5703125" collapsed="false"/>
    <col min="708" max="708" bestFit="true" customWidth="true" style="444" width="5.42578125" collapsed="false"/>
    <col min="709" max="710" bestFit="true" customWidth="true" style="444" width="5.7109375" collapsed="false"/>
    <col min="711" max="711" bestFit="true" customWidth="true" style="444" width="5.28515625" collapsed="false"/>
    <col min="712" max="712" bestFit="true" customWidth="true" style="444" width="5.42578125" collapsed="false"/>
    <col min="713" max="714" bestFit="true" customWidth="true" style="444" width="5.7109375" collapsed="false"/>
    <col min="715" max="749" customWidth="true" style="444" width="6.7109375" collapsed="false"/>
    <col min="750" max="750" bestFit="true" customWidth="true" style="444" width="5.7109375" collapsed="false"/>
    <col min="751" max="753" customWidth="true" style="444" width="5.7109375" collapsed="false"/>
    <col min="754" max="754" bestFit="true" customWidth="true" style="444" width="6.7109375" collapsed="false"/>
    <col min="755" max="761" customWidth="true" style="444" width="6.7109375" collapsed="false"/>
    <col min="762" max="762" bestFit="true" customWidth="true" style="444" width="5.5703125" collapsed="false"/>
    <col min="763" max="763" customWidth="true" style="444" width="6.7109375" collapsed="false"/>
    <col min="764" max="917" style="444" width="9.140625" collapsed="false"/>
    <col min="918" max="918" customWidth="true" style="444" width="44.85546875" collapsed="false"/>
    <col min="919" max="959" customWidth="true" style="444" width="6.7109375" collapsed="false"/>
    <col min="960" max="960" bestFit="true" customWidth="true" style="444" width="5.42578125" collapsed="false"/>
    <col min="961" max="962" bestFit="true" customWidth="true" style="444" width="5.7109375" collapsed="false"/>
    <col min="963" max="963" bestFit="true" customWidth="true" style="444" width="5.5703125" collapsed="false"/>
    <col min="964" max="964" bestFit="true" customWidth="true" style="444" width="5.42578125" collapsed="false"/>
    <col min="965" max="966" bestFit="true" customWidth="true" style="444" width="5.7109375" collapsed="false"/>
    <col min="967" max="967" bestFit="true" customWidth="true" style="444" width="5.28515625" collapsed="false"/>
    <col min="968" max="968" bestFit="true" customWidth="true" style="444" width="5.42578125" collapsed="false"/>
    <col min="969" max="970" bestFit="true" customWidth="true" style="444" width="5.7109375" collapsed="false"/>
    <col min="971" max="1005" customWidth="true" style="444" width="6.7109375" collapsed="false"/>
    <col min="1006" max="1006" bestFit="true" customWidth="true" style="444" width="5.7109375" collapsed="false"/>
    <col min="1007" max="1009" customWidth="true" style="444" width="5.7109375" collapsed="false"/>
    <col min="1010" max="1010" bestFit="true" customWidth="true" style="444" width="6.7109375" collapsed="false"/>
    <col min="1011" max="1017" customWidth="true" style="444" width="6.7109375" collapsed="false"/>
    <col min="1018" max="1018" bestFit="true" customWidth="true" style="444" width="5.5703125" collapsed="false"/>
    <col min="1019" max="1019" customWidth="true" style="444" width="6.7109375" collapsed="false"/>
    <col min="1020" max="1173" style="444" width="9.140625" collapsed="false"/>
    <col min="1174" max="1174" customWidth="true" style="444" width="44.85546875" collapsed="false"/>
    <col min="1175" max="1215" customWidth="true" style="444" width="6.7109375" collapsed="false"/>
    <col min="1216" max="1216" bestFit="true" customWidth="true" style="444" width="5.42578125" collapsed="false"/>
    <col min="1217" max="1218" bestFit="true" customWidth="true" style="444" width="5.7109375" collapsed="false"/>
    <col min="1219" max="1219" bestFit="true" customWidth="true" style="444" width="5.5703125" collapsed="false"/>
    <col min="1220" max="1220" bestFit="true" customWidth="true" style="444" width="5.42578125" collapsed="false"/>
    <col min="1221" max="1222" bestFit="true" customWidth="true" style="444" width="5.7109375" collapsed="false"/>
    <col min="1223" max="1223" bestFit="true" customWidth="true" style="444" width="5.28515625" collapsed="false"/>
    <col min="1224" max="1224" bestFit="true" customWidth="true" style="444" width="5.42578125" collapsed="false"/>
    <col min="1225" max="1226" bestFit="true" customWidth="true" style="444" width="5.7109375" collapsed="false"/>
    <col min="1227" max="1261" customWidth="true" style="444" width="6.7109375" collapsed="false"/>
    <col min="1262" max="1262" bestFit="true" customWidth="true" style="444" width="5.7109375" collapsed="false"/>
    <col min="1263" max="1265" customWidth="true" style="444" width="5.7109375" collapsed="false"/>
    <col min="1266" max="1266" bestFit="true" customWidth="true" style="444" width="6.7109375" collapsed="false"/>
    <col min="1267" max="1273" customWidth="true" style="444" width="6.7109375" collapsed="false"/>
    <col min="1274" max="1274" bestFit="true" customWidth="true" style="444" width="5.5703125" collapsed="false"/>
    <col min="1275" max="1275" customWidth="true" style="444" width="6.7109375" collapsed="false"/>
    <col min="1276" max="1429" style="444" width="9.140625" collapsed="false"/>
    <col min="1430" max="1430" customWidth="true" style="444" width="44.85546875" collapsed="false"/>
    <col min="1431" max="1471" customWidth="true" style="444" width="6.7109375" collapsed="false"/>
    <col min="1472" max="1472" bestFit="true" customWidth="true" style="444" width="5.42578125" collapsed="false"/>
    <col min="1473" max="1474" bestFit="true" customWidth="true" style="444" width="5.7109375" collapsed="false"/>
    <col min="1475" max="1475" bestFit="true" customWidth="true" style="444" width="5.5703125" collapsed="false"/>
    <col min="1476" max="1476" bestFit="true" customWidth="true" style="444" width="5.42578125" collapsed="false"/>
    <col min="1477" max="1478" bestFit="true" customWidth="true" style="444" width="5.7109375" collapsed="false"/>
    <col min="1479" max="1479" bestFit="true" customWidth="true" style="444" width="5.28515625" collapsed="false"/>
    <col min="1480" max="1480" bestFit="true" customWidth="true" style="444" width="5.42578125" collapsed="false"/>
    <col min="1481" max="1482" bestFit="true" customWidth="true" style="444" width="5.7109375" collapsed="false"/>
    <col min="1483" max="1517" customWidth="true" style="444" width="6.7109375" collapsed="false"/>
    <col min="1518" max="1518" bestFit="true" customWidth="true" style="444" width="5.7109375" collapsed="false"/>
    <col min="1519" max="1521" customWidth="true" style="444" width="5.7109375" collapsed="false"/>
    <col min="1522" max="1522" bestFit="true" customWidth="true" style="444" width="6.7109375" collapsed="false"/>
    <col min="1523" max="1529" customWidth="true" style="444" width="6.7109375" collapsed="false"/>
    <col min="1530" max="1530" bestFit="true" customWidth="true" style="444" width="5.5703125" collapsed="false"/>
    <col min="1531" max="1531" customWidth="true" style="444" width="6.7109375" collapsed="false"/>
    <col min="1532" max="1685" style="444" width="9.140625" collapsed="false"/>
    <col min="1686" max="1686" customWidth="true" style="444" width="44.85546875" collapsed="false"/>
    <col min="1687" max="1727" customWidth="true" style="444" width="6.7109375" collapsed="false"/>
    <col min="1728" max="1728" bestFit="true" customWidth="true" style="444" width="5.42578125" collapsed="false"/>
    <col min="1729" max="1730" bestFit="true" customWidth="true" style="444" width="5.7109375" collapsed="false"/>
    <col min="1731" max="1731" bestFit="true" customWidth="true" style="444" width="5.5703125" collapsed="false"/>
    <col min="1732" max="1732" bestFit="true" customWidth="true" style="444" width="5.42578125" collapsed="false"/>
    <col min="1733" max="1734" bestFit="true" customWidth="true" style="444" width="5.7109375" collapsed="false"/>
    <col min="1735" max="1735" bestFit="true" customWidth="true" style="444" width="5.28515625" collapsed="false"/>
    <col min="1736" max="1736" bestFit="true" customWidth="true" style="444" width="5.42578125" collapsed="false"/>
    <col min="1737" max="1738" bestFit="true" customWidth="true" style="444" width="5.7109375" collapsed="false"/>
    <col min="1739" max="1773" customWidth="true" style="444" width="6.7109375" collapsed="false"/>
    <col min="1774" max="1774" bestFit="true" customWidth="true" style="444" width="5.7109375" collapsed="false"/>
    <col min="1775" max="1777" customWidth="true" style="444" width="5.7109375" collapsed="false"/>
    <col min="1778" max="1778" bestFit="true" customWidth="true" style="444" width="6.7109375" collapsed="false"/>
    <col min="1779" max="1785" customWidth="true" style="444" width="6.7109375" collapsed="false"/>
    <col min="1786" max="1786" bestFit="true" customWidth="true" style="444" width="5.5703125" collapsed="false"/>
    <col min="1787" max="1787" customWidth="true" style="444" width="6.7109375" collapsed="false"/>
    <col min="1788" max="1941" style="444" width="9.140625" collapsed="false"/>
    <col min="1942" max="1942" customWidth="true" style="444" width="44.85546875" collapsed="false"/>
    <col min="1943" max="1983" customWidth="true" style="444" width="6.7109375" collapsed="false"/>
    <col min="1984" max="1984" bestFit="true" customWidth="true" style="444" width="5.42578125" collapsed="false"/>
    <col min="1985" max="1986" bestFit="true" customWidth="true" style="444" width="5.7109375" collapsed="false"/>
    <col min="1987" max="1987" bestFit="true" customWidth="true" style="444" width="5.5703125" collapsed="false"/>
    <col min="1988" max="1988" bestFit="true" customWidth="true" style="444" width="5.42578125" collapsed="false"/>
    <col min="1989" max="1990" bestFit="true" customWidth="true" style="444" width="5.7109375" collapsed="false"/>
    <col min="1991" max="1991" bestFit="true" customWidth="true" style="444" width="5.28515625" collapsed="false"/>
    <col min="1992" max="1992" bestFit="true" customWidth="true" style="444" width="5.42578125" collapsed="false"/>
    <col min="1993" max="1994" bestFit="true" customWidth="true" style="444" width="5.7109375" collapsed="false"/>
    <col min="1995" max="2029" customWidth="true" style="444" width="6.7109375" collapsed="false"/>
    <col min="2030" max="2030" bestFit="true" customWidth="true" style="444" width="5.7109375" collapsed="false"/>
    <col min="2031" max="2033" customWidth="true" style="444" width="5.7109375" collapsed="false"/>
    <col min="2034" max="2034" bestFit="true" customWidth="true" style="444" width="6.7109375" collapsed="false"/>
    <col min="2035" max="2041" customWidth="true" style="444" width="6.7109375" collapsed="false"/>
    <col min="2042" max="2042" bestFit="true" customWidth="true" style="444" width="5.5703125" collapsed="false"/>
    <col min="2043" max="2043" customWidth="true" style="444" width="6.7109375" collapsed="false"/>
    <col min="2044" max="2197" style="444" width="9.140625" collapsed="false"/>
    <col min="2198" max="2198" customWidth="true" style="444" width="44.85546875" collapsed="false"/>
    <col min="2199" max="2239" customWidth="true" style="444" width="6.7109375" collapsed="false"/>
    <col min="2240" max="2240" bestFit="true" customWidth="true" style="444" width="5.42578125" collapsed="false"/>
    <col min="2241" max="2242" bestFit="true" customWidth="true" style="444" width="5.7109375" collapsed="false"/>
    <col min="2243" max="2243" bestFit="true" customWidth="true" style="444" width="5.5703125" collapsed="false"/>
    <col min="2244" max="2244" bestFit="true" customWidth="true" style="444" width="5.42578125" collapsed="false"/>
    <col min="2245" max="2246" bestFit="true" customWidth="true" style="444" width="5.7109375" collapsed="false"/>
    <col min="2247" max="2247" bestFit="true" customWidth="true" style="444" width="5.28515625" collapsed="false"/>
    <col min="2248" max="2248" bestFit="true" customWidth="true" style="444" width="5.42578125" collapsed="false"/>
    <col min="2249" max="2250" bestFit="true" customWidth="true" style="444" width="5.7109375" collapsed="false"/>
    <col min="2251" max="2285" customWidth="true" style="444" width="6.7109375" collapsed="false"/>
    <col min="2286" max="2286" bestFit="true" customWidth="true" style="444" width="5.7109375" collapsed="false"/>
    <col min="2287" max="2289" customWidth="true" style="444" width="5.7109375" collapsed="false"/>
    <col min="2290" max="2290" bestFit="true" customWidth="true" style="444" width="6.7109375" collapsed="false"/>
    <col min="2291" max="2297" customWidth="true" style="444" width="6.7109375" collapsed="false"/>
    <col min="2298" max="2298" bestFit="true" customWidth="true" style="444" width="5.5703125" collapsed="false"/>
    <col min="2299" max="2299" customWidth="true" style="444" width="6.7109375" collapsed="false"/>
    <col min="2300" max="2453" style="444" width="9.140625" collapsed="false"/>
    <col min="2454" max="2454" customWidth="true" style="444" width="44.85546875" collapsed="false"/>
    <col min="2455" max="2495" customWidth="true" style="444" width="6.7109375" collapsed="false"/>
    <col min="2496" max="2496" bestFit="true" customWidth="true" style="444" width="5.42578125" collapsed="false"/>
    <col min="2497" max="2498" bestFit="true" customWidth="true" style="444" width="5.7109375" collapsed="false"/>
    <col min="2499" max="2499" bestFit="true" customWidth="true" style="444" width="5.5703125" collapsed="false"/>
    <col min="2500" max="2500" bestFit="true" customWidth="true" style="444" width="5.42578125" collapsed="false"/>
    <col min="2501" max="2502" bestFit="true" customWidth="true" style="444" width="5.7109375" collapsed="false"/>
    <col min="2503" max="2503" bestFit="true" customWidth="true" style="444" width="5.28515625" collapsed="false"/>
    <col min="2504" max="2504" bestFit="true" customWidth="true" style="444" width="5.42578125" collapsed="false"/>
    <col min="2505" max="2506" bestFit="true" customWidth="true" style="444" width="5.7109375" collapsed="false"/>
    <col min="2507" max="2541" customWidth="true" style="444" width="6.7109375" collapsed="false"/>
    <col min="2542" max="2542" bestFit="true" customWidth="true" style="444" width="5.7109375" collapsed="false"/>
    <col min="2543" max="2545" customWidth="true" style="444" width="5.7109375" collapsed="false"/>
    <col min="2546" max="2546" bestFit="true" customWidth="true" style="444" width="6.7109375" collapsed="false"/>
    <col min="2547" max="2553" customWidth="true" style="444" width="6.7109375" collapsed="false"/>
    <col min="2554" max="2554" bestFit="true" customWidth="true" style="444" width="5.5703125" collapsed="false"/>
    <col min="2555" max="2555" customWidth="true" style="444" width="6.7109375" collapsed="false"/>
    <col min="2556" max="2709" style="444" width="9.140625" collapsed="false"/>
    <col min="2710" max="2710" customWidth="true" style="444" width="44.85546875" collapsed="false"/>
    <col min="2711" max="2751" customWidth="true" style="444" width="6.7109375" collapsed="false"/>
    <col min="2752" max="2752" bestFit="true" customWidth="true" style="444" width="5.42578125" collapsed="false"/>
    <col min="2753" max="2754" bestFit="true" customWidth="true" style="444" width="5.7109375" collapsed="false"/>
    <col min="2755" max="2755" bestFit="true" customWidth="true" style="444" width="5.5703125" collapsed="false"/>
    <col min="2756" max="2756" bestFit="true" customWidth="true" style="444" width="5.42578125" collapsed="false"/>
    <col min="2757" max="2758" bestFit="true" customWidth="true" style="444" width="5.7109375" collapsed="false"/>
    <col min="2759" max="2759" bestFit="true" customWidth="true" style="444" width="5.28515625" collapsed="false"/>
    <col min="2760" max="2760" bestFit="true" customWidth="true" style="444" width="5.42578125" collapsed="false"/>
    <col min="2761" max="2762" bestFit="true" customWidth="true" style="444" width="5.7109375" collapsed="false"/>
    <col min="2763" max="2797" customWidth="true" style="444" width="6.7109375" collapsed="false"/>
    <col min="2798" max="2798" bestFit="true" customWidth="true" style="444" width="5.7109375" collapsed="false"/>
    <col min="2799" max="2801" customWidth="true" style="444" width="5.7109375" collapsed="false"/>
    <col min="2802" max="2802" bestFit="true" customWidth="true" style="444" width="6.7109375" collapsed="false"/>
    <col min="2803" max="2809" customWidth="true" style="444" width="6.7109375" collapsed="false"/>
    <col min="2810" max="2810" bestFit="true" customWidth="true" style="444" width="5.5703125" collapsed="false"/>
    <col min="2811" max="2811" customWidth="true" style="444" width="6.7109375" collapsed="false"/>
    <col min="2812" max="2965" style="444" width="9.140625" collapsed="false"/>
    <col min="2966" max="2966" customWidth="true" style="444" width="44.85546875" collapsed="false"/>
    <col min="2967" max="3007" customWidth="true" style="444" width="6.7109375" collapsed="false"/>
    <col min="3008" max="3008" bestFit="true" customWidth="true" style="444" width="5.42578125" collapsed="false"/>
    <col min="3009" max="3010" bestFit="true" customWidth="true" style="444" width="5.7109375" collapsed="false"/>
    <col min="3011" max="3011" bestFit="true" customWidth="true" style="444" width="5.5703125" collapsed="false"/>
    <col min="3012" max="3012" bestFit="true" customWidth="true" style="444" width="5.42578125" collapsed="false"/>
    <col min="3013" max="3014" bestFit="true" customWidth="true" style="444" width="5.7109375" collapsed="false"/>
    <col min="3015" max="3015" bestFit="true" customWidth="true" style="444" width="5.28515625" collapsed="false"/>
    <col min="3016" max="3016" bestFit="true" customWidth="true" style="444" width="5.42578125" collapsed="false"/>
    <col min="3017" max="3018" bestFit="true" customWidth="true" style="444" width="5.7109375" collapsed="false"/>
    <col min="3019" max="3053" customWidth="true" style="444" width="6.7109375" collapsed="false"/>
    <col min="3054" max="3054" bestFit="true" customWidth="true" style="444" width="5.7109375" collapsed="false"/>
    <col min="3055" max="3057" customWidth="true" style="444" width="5.7109375" collapsed="false"/>
    <col min="3058" max="3058" bestFit="true" customWidth="true" style="444" width="6.7109375" collapsed="false"/>
    <col min="3059" max="3065" customWidth="true" style="444" width="6.7109375" collapsed="false"/>
    <col min="3066" max="3066" bestFit="true" customWidth="true" style="444" width="5.5703125" collapsed="false"/>
    <col min="3067" max="3067" customWidth="true" style="444" width="6.7109375" collapsed="false"/>
    <col min="3068" max="3221" style="444" width="9.140625" collapsed="false"/>
    <col min="3222" max="3222" customWidth="true" style="444" width="44.85546875" collapsed="false"/>
    <col min="3223" max="3263" customWidth="true" style="444" width="6.7109375" collapsed="false"/>
    <col min="3264" max="3264" bestFit="true" customWidth="true" style="444" width="5.42578125" collapsed="false"/>
    <col min="3265" max="3266" bestFit="true" customWidth="true" style="444" width="5.7109375" collapsed="false"/>
    <col min="3267" max="3267" bestFit="true" customWidth="true" style="444" width="5.5703125" collapsed="false"/>
    <col min="3268" max="3268" bestFit="true" customWidth="true" style="444" width="5.42578125" collapsed="false"/>
    <col min="3269" max="3270" bestFit="true" customWidth="true" style="444" width="5.7109375" collapsed="false"/>
    <col min="3271" max="3271" bestFit="true" customWidth="true" style="444" width="5.28515625" collapsed="false"/>
    <col min="3272" max="3272" bestFit="true" customWidth="true" style="444" width="5.42578125" collapsed="false"/>
    <col min="3273" max="3274" bestFit="true" customWidth="true" style="444" width="5.7109375" collapsed="false"/>
    <col min="3275" max="3309" customWidth="true" style="444" width="6.7109375" collapsed="false"/>
    <col min="3310" max="3310" bestFit="true" customWidth="true" style="444" width="5.7109375" collapsed="false"/>
    <col min="3311" max="3313" customWidth="true" style="444" width="5.7109375" collapsed="false"/>
    <col min="3314" max="3314" bestFit="true" customWidth="true" style="444" width="6.7109375" collapsed="false"/>
    <col min="3315" max="3321" customWidth="true" style="444" width="6.7109375" collapsed="false"/>
    <col min="3322" max="3322" bestFit="true" customWidth="true" style="444" width="5.5703125" collapsed="false"/>
    <col min="3323" max="3323" customWidth="true" style="444" width="6.7109375" collapsed="false"/>
    <col min="3324" max="3477" style="444" width="9.140625" collapsed="false"/>
    <col min="3478" max="3478" customWidth="true" style="444" width="44.85546875" collapsed="false"/>
    <col min="3479" max="3519" customWidth="true" style="444" width="6.7109375" collapsed="false"/>
    <col min="3520" max="3520" bestFit="true" customWidth="true" style="444" width="5.42578125" collapsed="false"/>
    <col min="3521" max="3522" bestFit="true" customWidth="true" style="444" width="5.7109375" collapsed="false"/>
    <col min="3523" max="3523" bestFit="true" customWidth="true" style="444" width="5.5703125" collapsed="false"/>
    <col min="3524" max="3524" bestFit="true" customWidth="true" style="444" width="5.42578125" collapsed="false"/>
    <col min="3525" max="3526" bestFit="true" customWidth="true" style="444" width="5.7109375" collapsed="false"/>
    <col min="3527" max="3527" bestFit="true" customWidth="true" style="444" width="5.28515625" collapsed="false"/>
    <col min="3528" max="3528" bestFit="true" customWidth="true" style="444" width="5.42578125" collapsed="false"/>
    <col min="3529" max="3530" bestFit="true" customWidth="true" style="444" width="5.7109375" collapsed="false"/>
    <col min="3531" max="3565" customWidth="true" style="444" width="6.7109375" collapsed="false"/>
    <col min="3566" max="3566" bestFit="true" customWidth="true" style="444" width="5.7109375" collapsed="false"/>
    <col min="3567" max="3569" customWidth="true" style="444" width="5.7109375" collapsed="false"/>
    <col min="3570" max="3570" bestFit="true" customWidth="true" style="444" width="6.7109375" collapsed="false"/>
    <col min="3571" max="3577" customWidth="true" style="444" width="6.7109375" collapsed="false"/>
    <col min="3578" max="3578" bestFit="true" customWidth="true" style="444" width="5.5703125" collapsed="false"/>
    <col min="3579" max="3579" customWidth="true" style="444" width="6.7109375" collapsed="false"/>
    <col min="3580" max="3733" style="444" width="9.140625" collapsed="false"/>
    <col min="3734" max="3734" customWidth="true" style="444" width="44.85546875" collapsed="false"/>
    <col min="3735" max="3775" customWidth="true" style="444" width="6.7109375" collapsed="false"/>
    <col min="3776" max="3776" bestFit="true" customWidth="true" style="444" width="5.42578125" collapsed="false"/>
    <col min="3777" max="3778" bestFit="true" customWidth="true" style="444" width="5.7109375" collapsed="false"/>
    <col min="3779" max="3779" bestFit="true" customWidth="true" style="444" width="5.5703125" collapsed="false"/>
    <col min="3780" max="3780" bestFit="true" customWidth="true" style="444" width="5.42578125" collapsed="false"/>
    <col min="3781" max="3782" bestFit="true" customWidth="true" style="444" width="5.7109375" collapsed="false"/>
    <col min="3783" max="3783" bestFit="true" customWidth="true" style="444" width="5.28515625" collapsed="false"/>
    <col min="3784" max="3784" bestFit="true" customWidth="true" style="444" width="5.42578125" collapsed="false"/>
    <col min="3785" max="3786" bestFit="true" customWidth="true" style="444" width="5.7109375" collapsed="false"/>
    <col min="3787" max="3821" customWidth="true" style="444" width="6.7109375" collapsed="false"/>
    <col min="3822" max="3822" bestFit="true" customWidth="true" style="444" width="5.7109375" collapsed="false"/>
    <col min="3823" max="3825" customWidth="true" style="444" width="5.7109375" collapsed="false"/>
    <col min="3826" max="3826" bestFit="true" customWidth="true" style="444" width="6.7109375" collapsed="false"/>
    <col min="3827" max="3833" customWidth="true" style="444" width="6.7109375" collapsed="false"/>
    <col min="3834" max="3834" bestFit="true" customWidth="true" style="444" width="5.5703125" collapsed="false"/>
    <col min="3835" max="3835" customWidth="true" style="444" width="6.7109375" collapsed="false"/>
    <col min="3836" max="3989" style="444" width="9.140625" collapsed="false"/>
    <col min="3990" max="3990" customWidth="true" style="444" width="44.85546875" collapsed="false"/>
    <col min="3991" max="4031" customWidth="true" style="444" width="6.7109375" collapsed="false"/>
    <col min="4032" max="4032" bestFit="true" customWidth="true" style="444" width="5.42578125" collapsed="false"/>
    <col min="4033" max="4034" bestFit="true" customWidth="true" style="444" width="5.7109375" collapsed="false"/>
    <col min="4035" max="4035" bestFit="true" customWidth="true" style="444" width="5.5703125" collapsed="false"/>
    <col min="4036" max="4036" bestFit="true" customWidth="true" style="444" width="5.42578125" collapsed="false"/>
    <col min="4037" max="4038" bestFit="true" customWidth="true" style="444" width="5.7109375" collapsed="false"/>
    <col min="4039" max="4039" bestFit="true" customWidth="true" style="444" width="5.28515625" collapsed="false"/>
    <col min="4040" max="4040" bestFit="true" customWidth="true" style="444" width="5.42578125" collapsed="false"/>
    <col min="4041" max="4042" bestFit="true" customWidth="true" style="444" width="5.7109375" collapsed="false"/>
    <col min="4043" max="4077" customWidth="true" style="444" width="6.7109375" collapsed="false"/>
    <col min="4078" max="4078" bestFit="true" customWidth="true" style="444" width="5.7109375" collapsed="false"/>
    <col min="4079" max="4081" customWidth="true" style="444" width="5.7109375" collapsed="false"/>
    <col min="4082" max="4082" bestFit="true" customWidth="true" style="444" width="6.7109375" collapsed="false"/>
    <col min="4083" max="4089" customWidth="true" style="444" width="6.7109375" collapsed="false"/>
    <col min="4090" max="4090" bestFit="true" customWidth="true" style="444" width="5.5703125" collapsed="false"/>
    <col min="4091" max="4091" customWidth="true" style="444" width="6.7109375" collapsed="false"/>
    <col min="4092" max="4245" style="444" width="9.140625" collapsed="false"/>
    <col min="4246" max="4246" customWidth="true" style="444" width="44.85546875" collapsed="false"/>
    <col min="4247" max="4287" customWidth="true" style="444" width="6.7109375" collapsed="false"/>
    <col min="4288" max="4288" bestFit="true" customWidth="true" style="444" width="5.42578125" collapsed="false"/>
    <col min="4289" max="4290" bestFit="true" customWidth="true" style="444" width="5.7109375" collapsed="false"/>
    <col min="4291" max="4291" bestFit="true" customWidth="true" style="444" width="5.5703125" collapsed="false"/>
    <col min="4292" max="4292" bestFit="true" customWidth="true" style="444" width="5.42578125" collapsed="false"/>
    <col min="4293" max="4294" bestFit="true" customWidth="true" style="444" width="5.7109375" collapsed="false"/>
    <col min="4295" max="4295" bestFit="true" customWidth="true" style="444" width="5.28515625" collapsed="false"/>
    <col min="4296" max="4296" bestFit="true" customWidth="true" style="444" width="5.42578125" collapsed="false"/>
    <col min="4297" max="4298" bestFit="true" customWidth="true" style="444" width="5.7109375" collapsed="false"/>
    <col min="4299" max="4333" customWidth="true" style="444" width="6.7109375" collapsed="false"/>
    <col min="4334" max="4334" bestFit="true" customWidth="true" style="444" width="5.7109375" collapsed="false"/>
    <col min="4335" max="4337" customWidth="true" style="444" width="5.7109375" collapsed="false"/>
    <col min="4338" max="4338" bestFit="true" customWidth="true" style="444" width="6.7109375" collapsed="false"/>
    <col min="4339" max="4345" customWidth="true" style="444" width="6.7109375" collapsed="false"/>
    <col min="4346" max="4346" bestFit="true" customWidth="true" style="444" width="5.5703125" collapsed="false"/>
    <col min="4347" max="4347" customWidth="true" style="444" width="6.7109375" collapsed="false"/>
    <col min="4348" max="4501" style="444" width="9.140625" collapsed="false"/>
    <col min="4502" max="4502" customWidth="true" style="444" width="44.85546875" collapsed="false"/>
    <col min="4503" max="4543" customWidth="true" style="444" width="6.7109375" collapsed="false"/>
    <col min="4544" max="4544" bestFit="true" customWidth="true" style="444" width="5.42578125" collapsed="false"/>
    <col min="4545" max="4546" bestFit="true" customWidth="true" style="444" width="5.7109375" collapsed="false"/>
    <col min="4547" max="4547" bestFit="true" customWidth="true" style="444" width="5.5703125" collapsed="false"/>
    <col min="4548" max="4548" bestFit="true" customWidth="true" style="444" width="5.42578125" collapsed="false"/>
    <col min="4549" max="4550" bestFit="true" customWidth="true" style="444" width="5.7109375" collapsed="false"/>
    <col min="4551" max="4551" bestFit="true" customWidth="true" style="444" width="5.28515625" collapsed="false"/>
    <col min="4552" max="4552" bestFit="true" customWidth="true" style="444" width="5.42578125" collapsed="false"/>
    <col min="4553" max="4554" bestFit="true" customWidth="true" style="444" width="5.7109375" collapsed="false"/>
    <col min="4555" max="4589" customWidth="true" style="444" width="6.7109375" collapsed="false"/>
    <col min="4590" max="4590" bestFit="true" customWidth="true" style="444" width="5.7109375" collapsed="false"/>
    <col min="4591" max="4593" customWidth="true" style="444" width="5.7109375" collapsed="false"/>
    <col min="4594" max="4594" bestFit="true" customWidth="true" style="444" width="6.7109375" collapsed="false"/>
    <col min="4595" max="4601" customWidth="true" style="444" width="6.7109375" collapsed="false"/>
    <col min="4602" max="4602" bestFit="true" customWidth="true" style="444" width="5.5703125" collapsed="false"/>
    <col min="4603" max="4603" customWidth="true" style="444" width="6.7109375" collapsed="false"/>
    <col min="4604" max="4757" style="444" width="9.140625" collapsed="false"/>
    <col min="4758" max="4758" customWidth="true" style="444" width="44.85546875" collapsed="false"/>
    <col min="4759" max="4799" customWidth="true" style="444" width="6.7109375" collapsed="false"/>
    <col min="4800" max="4800" bestFit="true" customWidth="true" style="444" width="5.42578125" collapsed="false"/>
    <col min="4801" max="4802" bestFit="true" customWidth="true" style="444" width="5.7109375" collapsed="false"/>
    <col min="4803" max="4803" bestFit="true" customWidth="true" style="444" width="5.5703125" collapsed="false"/>
    <col min="4804" max="4804" bestFit="true" customWidth="true" style="444" width="5.42578125" collapsed="false"/>
    <col min="4805" max="4806" bestFit="true" customWidth="true" style="444" width="5.7109375" collapsed="false"/>
    <col min="4807" max="4807" bestFit="true" customWidth="true" style="444" width="5.28515625" collapsed="false"/>
    <col min="4808" max="4808" bestFit="true" customWidth="true" style="444" width="5.42578125" collapsed="false"/>
    <col min="4809" max="4810" bestFit="true" customWidth="true" style="444" width="5.7109375" collapsed="false"/>
    <col min="4811" max="4845" customWidth="true" style="444" width="6.7109375" collapsed="false"/>
    <col min="4846" max="4846" bestFit="true" customWidth="true" style="444" width="5.7109375" collapsed="false"/>
    <col min="4847" max="4849" customWidth="true" style="444" width="5.7109375" collapsed="false"/>
    <col min="4850" max="4850" bestFit="true" customWidth="true" style="444" width="6.7109375" collapsed="false"/>
    <col min="4851" max="4857" customWidth="true" style="444" width="6.7109375" collapsed="false"/>
    <col min="4858" max="4858" bestFit="true" customWidth="true" style="444" width="5.5703125" collapsed="false"/>
    <col min="4859" max="4859" customWidth="true" style="444" width="6.7109375" collapsed="false"/>
    <col min="4860" max="5013" style="444" width="9.140625" collapsed="false"/>
    <col min="5014" max="5014" customWidth="true" style="444" width="44.85546875" collapsed="false"/>
    <col min="5015" max="5055" customWidth="true" style="444" width="6.7109375" collapsed="false"/>
    <col min="5056" max="5056" bestFit="true" customWidth="true" style="444" width="5.42578125" collapsed="false"/>
    <col min="5057" max="5058" bestFit="true" customWidth="true" style="444" width="5.7109375" collapsed="false"/>
    <col min="5059" max="5059" bestFit="true" customWidth="true" style="444" width="5.5703125" collapsed="false"/>
    <col min="5060" max="5060" bestFit="true" customWidth="true" style="444" width="5.42578125" collapsed="false"/>
    <col min="5061" max="5062" bestFit="true" customWidth="true" style="444" width="5.7109375" collapsed="false"/>
    <col min="5063" max="5063" bestFit="true" customWidth="true" style="444" width="5.28515625" collapsed="false"/>
    <col min="5064" max="5064" bestFit="true" customWidth="true" style="444" width="5.42578125" collapsed="false"/>
    <col min="5065" max="5066" bestFit="true" customWidth="true" style="444" width="5.7109375" collapsed="false"/>
    <col min="5067" max="5101" customWidth="true" style="444" width="6.7109375" collapsed="false"/>
    <col min="5102" max="5102" bestFit="true" customWidth="true" style="444" width="5.7109375" collapsed="false"/>
    <col min="5103" max="5105" customWidth="true" style="444" width="5.7109375" collapsed="false"/>
    <col min="5106" max="5106" bestFit="true" customWidth="true" style="444" width="6.7109375" collapsed="false"/>
    <col min="5107" max="5113" customWidth="true" style="444" width="6.7109375" collapsed="false"/>
    <col min="5114" max="5114" bestFit="true" customWidth="true" style="444" width="5.5703125" collapsed="false"/>
    <col min="5115" max="5115" customWidth="true" style="444" width="6.7109375" collapsed="false"/>
    <col min="5116" max="5269" style="444" width="9.140625" collapsed="false"/>
    <col min="5270" max="5270" customWidth="true" style="444" width="44.85546875" collapsed="false"/>
    <col min="5271" max="5311" customWidth="true" style="444" width="6.7109375" collapsed="false"/>
    <col min="5312" max="5312" bestFit="true" customWidth="true" style="444" width="5.42578125" collapsed="false"/>
    <col min="5313" max="5314" bestFit="true" customWidth="true" style="444" width="5.7109375" collapsed="false"/>
    <col min="5315" max="5315" bestFit="true" customWidth="true" style="444" width="5.5703125" collapsed="false"/>
    <col min="5316" max="5316" bestFit="true" customWidth="true" style="444" width="5.42578125" collapsed="false"/>
    <col min="5317" max="5318" bestFit="true" customWidth="true" style="444" width="5.7109375" collapsed="false"/>
    <col min="5319" max="5319" bestFit="true" customWidth="true" style="444" width="5.28515625" collapsed="false"/>
    <col min="5320" max="5320" bestFit="true" customWidth="true" style="444" width="5.42578125" collapsed="false"/>
    <col min="5321" max="5322" bestFit="true" customWidth="true" style="444" width="5.7109375" collapsed="false"/>
    <col min="5323" max="5357" customWidth="true" style="444" width="6.7109375" collapsed="false"/>
    <col min="5358" max="5358" bestFit="true" customWidth="true" style="444" width="5.7109375" collapsed="false"/>
    <col min="5359" max="5361" customWidth="true" style="444" width="5.7109375" collapsed="false"/>
    <col min="5362" max="5362" bestFit="true" customWidth="true" style="444" width="6.7109375" collapsed="false"/>
    <col min="5363" max="5369" customWidth="true" style="444" width="6.7109375" collapsed="false"/>
    <col min="5370" max="5370" bestFit="true" customWidth="true" style="444" width="5.5703125" collapsed="false"/>
    <col min="5371" max="5371" customWidth="true" style="444" width="6.7109375" collapsed="false"/>
    <col min="5372" max="5525" style="444" width="9.140625" collapsed="false"/>
    <col min="5526" max="5526" customWidth="true" style="444" width="44.85546875" collapsed="false"/>
    <col min="5527" max="5567" customWidth="true" style="444" width="6.7109375" collapsed="false"/>
    <col min="5568" max="5568" bestFit="true" customWidth="true" style="444" width="5.42578125" collapsed="false"/>
    <col min="5569" max="5570" bestFit="true" customWidth="true" style="444" width="5.7109375" collapsed="false"/>
    <col min="5571" max="5571" bestFit="true" customWidth="true" style="444" width="5.5703125" collapsed="false"/>
    <col min="5572" max="5572" bestFit="true" customWidth="true" style="444" width="5.42578125" collapsed="false"/>
    <col min="5573" max="5574" bestFit="true" customWidth="true" style="444" width="5.7109375" collapsed="false"/>
    <col min="5575" max="5575" bestFit="true" customWidth="true" style="444" width="5.28515625" collapsed="false"/>
    <col min="5576" max="5576" bestFit="true" customWidth="true" style="444" width="5.42578125" collapsed="false"/>
    <col min="5577" max="5578" bestFit="true" customWidth="true" style="444" width="5.7109375" collapsed="false"/>
    <col min="5579" max="5613" customWidth="true" style="444" width="6.7109375" collapsed="false"/>
    <col min="5614" max="5614" bestFit="true" customWidth="true" style="444" width="5.7109375" collapsed="false"/>
    <col min="5615" max="5617" customWidth="true" style="444" width="5.7109375" collapsed="false"/>
    <col min="5618" max="5618" bestFit="true" customWidth="true" style="444" width="6.7109375" collapsed="false"/>
    <col min="5619" max="5625" customWidth="true" style="444" width="6.7109375" collapsed="false"/>
    <col min="5626" max="5626" bestFit="true" customWidth="true" style="444" width="5.5703125" collapsed="false"/>
    <col min="5627" max="5627" customWidth="true" style="444" width="6.7109375" collapsed="false"/>
    <col min="5628" max="5781" style="444" width="9.140625" collapsed="false"/>
    <col min="5782" max="5782" customWidth="true" style="444" width="44.85546875" collapsed="false"/>
    <col min="5783" max="5823" customWidth="true" style="444" width="6.7109375" collapsed="false"/>
    <col min="5824" max="5824" bestFit="true" customWidth="true" style="444" width="5.42578125" collapsed="false"/>
    <col min="5825" max="5826" bestFit="true" customWidth="true" style="444" width="5.7109375" collapsed="false"/>
    <col min="5827" max="5827" bestFit="true" customWidth="true" style="444" width="5.5703125" collapsed="false"/>
    <col min="5828" max="5828" bestFit="true" customWidth="true" style="444" width="5.42578125" collapsed="false"/>
    <col min="5829" max="5830" bestFit="true" customWidth="true" style="444" width="5.7109375" collapsed="false"/>
    <col min="5831" max="5831" bestFit="true" customWidth="true" style="444" width="5.28515625" collapsed="false"/>
    <col min="5832" max="5832" bestFit="true" customWidth="true" style="444" width="5.42578125" collapsed="false"/>
    <col min="5833" max="5834" bestFit="true" customWidth="true" style="444" width="5.7109375" collapsed="false"/>
    <col min="5835" max="5869" customWidth="true" style="444" width="6.7109375" collapsed="false"/>
    <col min="5870" max="5870" bestFit="true" customWidth="true" style="444" width="5.7109375" collapsed="false"/>
    <col min="5871" max="5873" customWidth="true" style="444" width="5.7109375" collapsed="false"/>
    <col min="5874" max="5874" bestFit="true" customWidth="true" style="444" width="6.7109375" collapsed="false"/>
    <col min="5875" max="5881" customWidth="true" style="444" width="6.7109375" collapsed="false"/>
    <col min="5882" max="5882" bestFit="true" customWidth="true" style="444" width="5.5703125" collapsed="false"/>
    <col min="5883" max="5883" customWidth="true" style="444" width="6.7109375" collapsed="false"/>
    <col min="5884" max="6037" style="444" width="9.140625" collapsed="false"/>
    <col min="6038" max="6038" customWidth="true" style="444" width="44.85546875" collapsed="false"/>
    <col min="6039" max="6079" customWidth="true" style="444" width="6.7109375" collapsed="false"/>
    <col min="6080" max="6080" bestFit="true" customWidth="true" style="444" width="5.42578125" collapsed="false"/>
    <col min="6081" max="6082" bestFit="true" customWidth="true" style="444" width="5.7109375" collapsed="false"/>
    <col min="6083" max="6083" bestFit="true" customWidth="true" style="444" width="5.5703125" collapsed="false"/>
    <col min="6084" max="6084" bestFit="true" customWidth="true" style="444" width="5.42578125" collapsed="false"/>
    <col min="6085" max="6086" bestFit="true" customWidth="true" style="444" width="5.7109375" collapsed="false"/>
    <col min="6087" max="6087" bestFit="true" customWidth="true" style="444" width="5.28515625" collapsed="false"/>
    <col min="6088" max="6088" bestFit="true" customWidth="true" style="444" width="5.42578125" collapsed="false"/>
    <col min="6089" max="6090" bestFit="true" customWidth="true" style="444" width="5.7109375" collapsed="false"/>
    <col min="6091" max="6125" customWidth="true" style="444" width="6.7109375" collapsed="false"/>
    <col min="6126" max="6126" bestFit="true" customWidth="true" style="444" width="5.7109375" collapsed="false"/>
    <col min="6127" max="6129" customWidth="true" style="444" width="5.7109375" collapsed="false"/>
    <col min="6130" max="6130" bestFit="true" customWidth="true" style="444" width="6.7109375" collapsed="false"/>
    <col min="6131" max="6137" customWidth="true" style="444" width="6.7109375" collapsed="false"/>
    <col min="6138" max="6138" bestFit="true" customWidth="true" style="444" width="5.5703125" collapsed="false"/>
    <col min="6139" max="6139" customWidth="true" style="444" width="6.7109375" collapsed="false"/>
    <col min="6140" max="6293" style="444" width="9.140625" collapsed="false"/>
    <col min="6294" max="6294" customWidth="true" style="444" width="44.85546875" collapsed="false"/>
    <col min="6295" max="6335" customWidth="true" style="444" width="6.7109375" collapsed="false"/>
    <col min="6336" max="6336" bestFit="true" customWidth="true" style="444" width="5.42578125" collapsed="false"/>
    <col min="6337" max="6338" bestFit="true" customWidth="true" style="444" width="5.7109375" collapsed="false"/>
    <col min="6339" max="6339" bestFit="true" customWidth="true" style="444" width="5.5703125" collapsed="false"/>
    <col min="6340" max="6340" bestFit="true" customWidth="true" style="444" width="5.42578125" collapsed="false"/>
    <col min="6341" max="6342" bestFit="true" customWidth="true" style="444" width="5.7109375" collapsed="false"/>
    <col min="6343" max="6343" bestFit="true" customWidth="true" style="444" width="5.28515625" collapsed="false"/>
    <col min="6344" max="6344" bestFit="true" customWidth="true" style="444" width="5.42578125" collapsed="false"/>
    <col min="6345" max="6346" bestFit="true" customWidth="true" style="444" width="5.7109375" collapsed="false"/>
    <col min="6347" max="6381" customWidth="true" style="444" width="6.7109375" collapsed="false"/>
    <col min="6382" max="6382" bestFit="true" customWidth="true" style="444" width="5.7109375" collapsed="false"/>
    <col min="6383" max="6385" customWidth="true" style="444" width="5.7109375" collapsed="false"/>
    <col min="6386" max="6386" bestFit="true" customWidth="true" style="444" width="6.7109375" collapsed="false"/>
    <col min="6387" max="6393" customWidth="true" style="444" width="6.7109375" collapsed="false"/>
    <col min="6394" max="6394" bestFit="true" customWidth="true" style="444" width="5.5703125" collapsed="false"/>
    <col min="6395" max="6395" customWidth="true" style="444" width="6.7109375" collapsed="false"/>
    <col min="6396" max="6549" style="444" width="9.140625" collapsed="false"/>
    <col min="6550" max="6550" customWidth="true" style="444" width="44.85546875" collapsed="false"/>
    <col min="6551" max="6591" customWidth="true" style="444" width="6.7109375" collapsed="false"/>
    <col min="6592" max="6592" bestFit="true" customWidth="true" style="444" width="5.42578125" collapsed="false"/>
    <col min="6593" max="6594" bestFit="true" customWidth="true" style="444" width="5.7109375" collapsed="false"/>
    <col min="6595" max="6595" bestFit="true" customWidth="true" style="444" width="5.5703125" collapsed="false"/>
    <col min="6596" max="6596" bestFit="true" customWidth="true" style="444" width="5.42578125" collapsed="false"/>
    <col min="6597" max="6598" bestFit="true" customWidth="true" style="444" width="5.7109375" collapsed="false"/>
    <col min="6599" max="6599" bestFit="true" customWidth="true" style="444" width="5.28515625" collapsed="false"/>
    <col min="6600" max="6600" bestFit="true" customWidth="true" style="444" width="5.42578125" collapsed="false"/>
    <col min="6601" max="6602" bestFit="true" customWidth="true" style="444" width="5.7109375" collapsed="false"/>
    <col min="6603" max="6637" customWidth="true" style="444" width="6.7109375" collapsed="false"/>
    <col min="6638" max="6638" bestFit="true" customWidth="true" style="444" width="5.7109375" collapsed="false"/>
    <col min="6639" max="6641" customWidth="true" style="444" width="5.7109375" collapsed="false"/>
    <col min="6642" max="6642" bestFit="true" customWidth="true" style="444" width="6.7109375" collapsed="false"/>
    <col min="6643" max="6649" customWidth="true" style="444" width="6.7109375" collapsed="false"/>
    <col min="6650" max="6650" bestFit="true" customWidth="true" style="444" width="5.5703125" collapsed="false"/>
    <col min="6651" max="6651" customWidth="true" style="444" width="6.7109375" collapsed="false"/>
    <col min="6652" max="6805" style="444" width="9.140625" collapsed="false"/>
    <col min="6806" max="6806" customWidth="true" style="444" width="44.85546875" collapsed="false"/>
    <col min="6807" max="6847" customWidth="true" style="444" width="6.7109375" collapsed="false"/>
    <col min="6848" max="6848" bestFit="true" customWidth="true" style="444" width="5.42578125" collapsed="false"/>
    <col min="6849" max="6850" bestFit="true" customWidth="true" style="444" width="5.7109375" collapsed="false"/>
    <col min="6851" max="6851" bestFit="true" customWidth="true" style="444" width="5.5703125" collapsed="false"/>
    <col min="6852" max="6852" bestFit="true" customWidth="true" style="444" width="5.42578125" collapsed="false"/>
    <col min="6853" max="6854" bestFit="true" customWidth="true" style="444" width="5.7109375" collapsed="false"/>
    <col min="6855" max="6855" bestFit="true" customWidth="true" style="444" width="5.28515625" collapsed="false"/>
    <col min="6856" max="6856" bestFit="true" customWidth="true" style="444" width="5.42578125" collapsed="false"/>
    <col min="6857" max="6858" bestFit="true" customWidth="true" style="444" width="5.7109375" collapsed="false"/>
    <col min="6859" max="6893" customWidth="true" style="444" width="6.7109375" collapsed="false"/>
    <col min="6894" max="6894" bestFit="true" customWidth="true" style="444" width="5.7109375" collapsed="false"/>
    <col min="6895" max="6897" customWidth="true" style="444" width="5.7109375" collapsed="false"/>
    <col min="6898" max="6898" bestFit="true" customWidth="true" style="444" width="6.7109375" collapsed="false"/>
    <col min="6899" max="6905" customWidth="true" style="444" width="6.7109375" collapsed="false"/>
    <col min="6906" max="6906" bestFit="true" customWidth="true" style="444" width="5.5703125" collapsed="false"/>
    <col min="6907" max="6907" customWidth="true" style="444" width="6.7109375" collapsed="false"/>
    <col min="6908" max="7061" style="444" width="9.140625" collapsed="false"/>
    <col min="7062" max="7062" customWidth="true" style="444" width="44.85546875" collapsed="false"/>
    <col min="7063" max="7103" customWidth="true" style="444" width="6.7109375" collapsed="false"/>
    <col min="7104" max="7104" bestFit="true" customWidth="true" style="444" width="5.42578125" collapsed="false"/>
    <col min="7105" max="7106" bestFit="true" customWidth="true" style="444" width="5.7109375" collapsed="false"/>
    <col min="7107" max="7107" bestFit="true" customWidth="true" style="444" width="5.5703125" collapsed="false"/>
    <col min="7108" max="7108" bestFit="true" customWidth="true" style="444" width="5.42578125" collapsed="false"/>
    <col min="7109" max="7110" bestFit="true" customWidth="true" style="444" width="5.7109375" collapsed="false"/>
    <col min="7111" max="7111" bestFit="true" customWidth="true" style="444" width="5.28515625" collapsed="false"/>
    <col min="7112" max="7112" bestFit="true" customWidth="true" style="444" width="5.42578125" collapsed="false"/>
    <col min="7113" max="7114" bestFit="true" customWidth="true" style="444" width="5.7109375" collapsed="false"/>
    <col min="7115" max="7149" customWidth="true" style="444" width="6.7109375" collapsed="false"/>
    <col min="7150" max="7150" bestFit="true" customWidth="true" style="444" width="5.7109375" collapsed="false"/>
    <col min="7151" max="7153" customWidth="true" style="444" width="5.7109375" collapsed="false"/>
    <col min="7154" max="7154" bestFit="true" customWidth="true" style="444" width="6.7109375" collapsed="false"/>
    <col min="7155" max="7161" customWidth="true" style="444" width="6.7109375" collapsed="false"/>
    <col min="7162" max="7162" bestFit="true" customWidth="true" style="444" width="5.5703125" collapsed="false"/>
    <col min="7163" max="7163" customWidth="true" style="444" width="6.7109375" collapsed="false"/>
    <col min="7164" max="7317" style="444" width="9.140625" collapsed="false"/>
    <col min="7318" max="7318" customWidth="true" style="444" width="44.85546875" collapsed="false"/>
    <col min="7319" max="7359" customWidth="true" style="444" width="6.7109375" collapsed="false"/>
    <col min="7360" max="7360" bestFit="true" customWidth="true" style="444" width="5.42578125" collapsed="false"/>
    <col min="7361" max="7362" bestFit="true" customWidth="true" style="444" width="5.7109375" collapsed="false"/>
    <col min="7363" max="7363" bestFit="true" customWidth="true" style="444" width="5.5703125" collapsed="false"/>
    <col min="7364" max="7364" bestFit="true" customWidth="true" style="444" width="5.42578125" collapsed="false"/>
    <col min="7365" max="7366" bestFit="true" customWidth="true" style="444" width="5.7109375" collapsed="false"/>
    <col min="7367" max="7367" bestFit="true" customWidth="true" style="444" width="5.28515625" collapsed="false"/>
    <col min="7368" max="7368" bestFit="true" customWidth="true" style="444" width="5.42578125" collapsed="false"/>
    <col min="7369" max="7370" bestFit="true" customWidth="true" style="444" width="5.7109375" collapsed="false"/>
    <col min="7371" max="7405" customWidth="true" style="444" width="6.7109375" collapsed="false"/>
    <col min="7406" max="7406" bestFit="true" customWidth="true" style="444" width="5.7109375" collapsed="false"/>
    <col min="7407" max="7409" customWidth="true" style="444" width="5.7109375" collapsed="false"/>
    <col min="7410" max="7410" bestFit="true" customWidth="true" style="444" width="6.7109375" collapsed="false"/>
    <col min="7411" max="7417" customWidth="true" style="444" width="6.7109375" collapsed="false"/>
    <col min="7418" max="7418" bestFit="true" customWidth="true" style="444" width="5.5703125" collapsed="false"/>
    <col min="7419" max="7419" customWidth="true" style="444" width="6.7109375" collapsed="false"/>
    <col min="7420" max="7573" style="444" width="9.140625" collapsed="false"/>
    <col min="7574" max="7574" customWidth="true" style="444" width="44.85546875" collapsed="false"/>
    <col min="7575" max="7615" customWidth="true" style="444" width="6.7109375" collapsed="false"/>
    <col min="7616" max="7616" bestFit="true" customWidth="true" style="444" width="5.42578125" collapsed="false"/>
    <col min="7617" max="7618" bestFit="true" customWidth="true" style="444" width="5.7109375" collapsed="false"/>
    <col min="7619" max="7619" bestFit="true" customWidth="true" style="444" width="5.5703125" collapsed="false"/>
    <col min="7620" max="7620" bestFit="true" customWidth="true" style="444" width="5.42578125" collapsed="false"/>
    <col min="7621" max="7622" bestFit="true" customWidth="true" style="444" width="5.7109375" collapsed="false"/>
    <col min="7623" max="7623" bestFit="true" customWidth="true" style="444" width="5.28515625" collapsed="false"/>
    <col min="7624" max="7624" bestFit="true" customWidth="true" style="444" width="5.42578125" collapsed="false"/>
    <col min="7625" max="7626" bestFit="true" customWidth="true" style="444" width="5.7109375" collapsed="false"/>
    <col min="7627" max="7661" customWidth="true" style="444" width="6.7109375" collapsed="false"/>
    <col min="7662" max="7662" bestFit="true" customWidth="true" style="444" width="5.7109375" collapsed="false"/>
    <col min="7663" max="7665" customWidth="true" style="444" width="5.7109375" collapsed="false"/>
    <col min="7666" max="7666" bestFit="true" customWidth="true" style="444" width="6.7109375" collapsed="false"/>
    <col min="7667" max="7673" customWidth="true" style="444" width="6.7109375" collapsed="false"/>
    <col min="7674" max="7674" bestFit="true" customWidth="true" style="444" width="5.5703125" collapsed="false"/>
    <col min="7675" max="7675" customWidth="true" style="444" width="6.7109375" collapsed="false"/>
    <col min="7676" max="7829" style="444" width="9.140625" collapsed="false"/>
    <col min="7830" max="7830" customWidth="true" style="444" width="44.85546875" collapsed="false"/>
    <col min="7831" max="7871" customWidth="true" style="444" width="6.7109375" collapsed="false"/>
    <col min="7872" max="7872" bestFit="true" customWidth="true" style="444" width="5.42578125" collapsed="false"/>
    <col min="7873" max="7874" bestFit="true" customWidth="true" style="444" width="5.7109375" collapsed="false"/>
    <col min="7875" max="7875" bestFit="true" customWidth="true" style="444" width="5.5703125" collapsed="false"/>
    <col min="7876" max="7876" bestFit="true" customWidth="true" style="444" width="5.42578125" collapsed="false"/>
    <col min="7877" max="7878" bestFit="true" customWidth="true" style="444" width="5.7109375" collapsed="false"/>
    <col min="7879" max="7879" bestFit="true" customWidth="true" style="444" width="5.28515625" collapsed="false"/>
    <col min="7880" max="7880" bestFit="true" customWidth="true" style="444" width="5.42578125" collapsed="false"/>
    <col min="7881" max="7882" bestFit="true" customWidth="true" style="444" width="5.7109375" collapsed="false"/>
    <col min="7883" max="7917" customWidth="true" style="444" width="6.7109375" collapsed="false"/>
    <col min="7918" max="7918" bestFit="true" customWidth="true" style="444" width="5.7109375" collapsed="false"/>
    <col min="7919" max="7921" customWidth="true" style="444" width="5.7109375" collapsed="false"/>
    <col min="7922" max="7922" bestFit="true" customWidth="true" style="444" width="6.7109375" collapsed="false"/>
    <col min="7923" max="7929" customWidth="true" style="444" width="6.7109375" collapsed="false"/>
    <col min="7930" max="7930" bestFit="true" customWidth="true" style="444" width="5.5703125" collapsed="false"/>
    <col min="7931" max="7931" customWidth="true" style="444" width="6.7109375" collapsed="false"/>
    <col min="7932" max="8085" style="444" width="9.140625" collapsed="false"/>
    <col min="8086" max="8086" customWidth="true" style="444" width="44.85546875" collapsed="false"/>
    <col min="8087" max="8127" customWidth="true" style="444" width="6.7109375" collapsed="false"/>
    <col min="8128" max="8128" bestFit="true" customWidth="true" style="444" width="5.42578125" collapsed="false"/>
    <col min="8129" max="8130" bestFit="true" customWidth="true" style="444" width="5.7109375" collapsed="false"/>
    <col min="8131" max="8131" bestFit="true" customWidth="true" style="444" width="5.5703125" collapsed="false"/>
    <col min="8132" max="8132" bestFit="true" customWidth="true" style="444" width="5.42578125" collapsed="false"/>
    <col min="8133" max="8134" bestFit="true" customWidth="true" style="444" width="5.7109375" collapsed="false"/>
    <col min="8135" max="8135" bestFit="true" customWidth="true" style="444" width="5.28515625" collapsed="false"/>
    <col min="8136" max="8136" bestFit="true" customWidth="true" style="444" width="5.42578125" collapsed="false"/>
    <col min="8137" max="8138" bestFit="true" customWidth="true" style="444" width="5.7109375" collapsed="false"/>
    <col min="8139" max="8173" customWidth="true" style="444" width="6.7109375" collapsed="false"/>
    <col min="8174" max="8174" bestFit="true" customWidth="true" style="444" width="5.7109375" collapsed="false"/>
    <col min="8175" max="8177" customWidth="true" style="444" width="5.7109375" collapsed="false"/>
    <col min="8178" max="8178" bestFit="true" customWidth="true" style="444" width="6.7109375" collapsed="false"/>
    <col min="8179" max="8185" customWidth="true" style="444" width="6.7109375" collapsed="false"/>
    <col min="8186" max="8186" bestFit="true" customWidth="true" style="444" width="5.5703125" collapsed="false"/>
    <col min="8187" max="8187" customWidth="true" style="444" width="6.7109375" collapsed="false"/>
    <col min="8188" max="8341" style="444" width="9.140625" collapsed="false"/>
    <col min="8342" max="8342" customWidth="true" style="444" width="44.85546875" collapsed="false"/>
    <col min="8343" max="8383" customWidth="true" style="444" width="6.7109375" collapsed="false"/>
    <col min="8384" max="8384" bestFit="true" customWidth="true" style="444" width="5.42578125" collapsed="false"/>
    <col min="8385" max="8386" bestFit="true" customWidth="true" style="444" width="5.7109375" collapsed="false"/>
    <col min="8387" max="8387" bestFit="true" customWidth="true" style="444" width="5.5703125" collapsed="false"/>
    <col min="8388" max="8388" bestFit="true" customWidth="true" style="444" width="5.42578125" collapsed="false"/>
    <col min="8389" max="8390" bestFit="true" customWidth="true" style="444" width="5.7109375" collapsed="false"/>
    <col min="8391" max="8391" bestFit="true" customWidth="true" style="444" width="5.28515625" collapsed="false"/>
    <col min="8392" max="8392" bestFit="true" customWidth="true" style="444" width="5.42578125" collapsed="false"/>
    <col min="8393" max="8394" bestFit="true" customWidth="true" style="444" width="5.7109375" collapsed="false"/>
    <col min="8395" max="8429" customWidth="true" style="444" width="6.7109375" collapsed="false"/>
    <col min="8430" max="8430" bestFit="true" customWidth="true" style="444" width="5.7109375" collapsed="false"/>
    <col min="8431" max="8433" customWidth="true" style="444" width="5.7109375" collapsed="false"/>
    <col min="8434" max="8434" bestFit="true" customWidth="true" style="444" width="6.7109375" collapsed="false"/>
    <col min="8435" max="8441" customWidth="true" style="444" width="6.7109375" collapsed="false"/>
    <col min="8442" max="8442" bestFit="true" customWidth="true" style="444" width="5.5703125" collapsed="false"/>
    <col min="8443" max="8443" customWidth="true" style="444" width="6.7109375" collapsed="false"/>
    <col min="8444" max="8597" style="444" width="9.140625" collapsed="false"/>
    <col min="8598" max="8598" customWidth="true" style="444" width="44.85546875" collapsed="false"/>
    <col min="8599" max="8639" customWidth="true" style="444" width="6.7109375" collapsed="false"/>
    <col min="8640" max="8640" bestFit="true" customWidth="true" style="444" width="5.42578125" collapsed="false"/>
    <col min="8641" max="8642" bestFit="true" customWidth="true" style="444" width="5.7109375" collapsed="false"/>
    <col min="8643" max="8643" bestFit="true" customWidth="true" style="444" width="5.5703125" collapsed="false"/>
    <col min="8644" max="8644" bestFit="true" customWidth="true" style="444" width="5.42578125" collapsed="false"/>
    <col min="8645" max="8646" bestFit="true" customWidth="true" style="444" width="5.7109375" collapsed="false"/>
    <col min="8647" max="8647" bestFit="true" customWidth="true" style="444" width="5.28515625" collapsed="false"/>
    <col min="8648" max="8648" bestFit="true" customWidth="true" style="444" width="5.42578125" collapsed="false"/>
    <col min="8649" max="8650" bestFit="true" customWidth="true" style="444" width="5.7109375" collapsed="false"/>
    <col min="8651" max="8685" customWidth="true" style="444" width="6.7109375" collapsed="false"/>
    <col min="8686" max="8686" bestFit="true" customWidth="true" style="444" width="5.7109375" collapsed="false"/>
    <col min="8687" max="8689" customWidth="true" style="444" width="5.7109375" collapsed="false"/>
    <col min="8690" max="8690" bestFit="true" customWidth="true" style="444" width="6.7109375" collapsed="false"/>
    <col min="8691" max="8697" customWidth="true" style="444" width="6.7109375" collapsed="false"/>
    <col min="8698" max="8698" bestFit="true" customWidth="true" style="444" width="5.5703125" collapsed="false"/>
    <col min="8699" max="8699" customWidth="true" style="444" width="6.7109375" collapsed="false"/>
    <col min="8700" max="8853" style="444" width="9.140625" collapsed="false"/>
    <col min="8854" max="8854" customWidth="true" style="444" width="44.85546875" collapsed="false"/>
    <col min="8855" max="8895" customWidth="true" style="444" width="6.7109375" collapsed="false"/>
    <col min="8896" max="8896" bestFit="true" customWidth="true" style="444" width="5.42578125" collapsed="false"/>
    <col min="8897" max="8898" bestFit="true" customWidth="true" style="444" width="5.7109375" collapsed="false"/>
    <col min="8899" max="8899" bestFit="true" customWidth="true" style="444" width="5.5703125" collapsed="false"/>
    <col min="8900" max="8900" bestFit="true" customWidth="true" style="444" width="5.42578125" collapsed="false"/>
    <col min="8901" max="8902" bestFit="true" customWidth="true" style="444" width="5.7109375" collapsed="false"/>
    <col min="8903" max="8903" bestFit="true" customWidth="true" style="444" width="5.28515625" collapsed="false"/>
    <col min="8904" max="8904" bestFit="true" customWidth="true" style="444" width="5.42578125" collapsed="false"/>
    <col min="8905" max="8906" bestFit="true" customWidth="true" style="444" width="5.7109375" collapsed="false"/>
    <col min="8907" max="8941" customWidth="true" style="444" width="6.7109375" collapsed="false"/>
    <col min="8942" max="8942" bestFit="true" customWidth="true" style="444" width="5.7109375" collapsed="false"/>
    <col min="8943" max="8945" customWidth="true" style="444" width="5.7109375" collapsed="false"/>
    <col min="8946" max="8946" bestFit="true" customWidth="true" style="444" width="6.7109375" collapsed="false"/>
    <col min="8947" max="8953" customWidth="true" style="444" width="6.7109375" collapsed="false"/>
    <col min="8954" max="8954" bestFit="true" customWidth="true" style="444" width="5.5703125" collapsed="false"/>
    <col min="8955" max="8955" customWidth="true" style="444" width="6.7109375" collapsed="false"/>
    <col min="8956" max="9109" style="444" width="9.140625" collapsed="false"/>
    <col min="9110" max="9110" customWidth="true" style="444" width="44.85546875" collapsed="false"/>
    <col min="9111" max="9151" customWidth="true" style="444" width="6.7109375" collapsed="false"/>
    <col min="9152" max="9152" bestFit="true" customWidth="true" style="444" width="5.42578125" collapsed="false"/>
    <col min="9153" max="9154" bestFit="true" customWidth="true" style="444" width="5.7109375" collapsed="false"/>
    <col min="9155" max="9155" bestFit="true" customWidth="true" style="444" width="5.5703125" collapsed="false"/>
    <col min="9156" max="9156" bestFit="true" customWidth="true" style="444" width="5.42578125" collapsed="false"/>
    <col min="9157" max="9158" bestFit="true" customWidth="true" style="444" width="5.7109375" collapsed="false"/>
    <col min="9159" max="9159" bestFit="true" customWidth="true" style="444" width="5.28515625" collapsed="false"/>
    <col min="9160" max="9160" bestFit="true" customWidth="true" style="444" width="5.42578125" collapsed="false"/>
    <col min="9161" max="9162" bestFit="true" customWidth="true" style="444" width="5.7109375" collapsed="false"/>
    <col min="9163" max="9197" customWidth="true" style="444" width="6.7109375" collapsed="false"/>
    <col min="9198" max="9198" bestFit="true" customWidth="true" style="444" width="5.7109375" collapsed="false"/>
    <col min="9199" max="9201" customWidth="true" style="444" width="5.7109375" collapsed="false"/>
    <col min="9202" max="9202" bestFit="true" customWidth="true" style="444" width="6.7109375" collapsed="false"/>
    <col min="9203" max="9209" customWidth="true" style="444" width="6.7109375" collapsed="false"/>
    <col min="9210" max="9210" bestFit="true" customWidth="true" style="444" width="5.5703125" collapsed="false"/>
    <col min="9211" max="9211" customWidth="true" style="444" width="6.7109375" collapsed="false"/>
    <col min="9212" max="9365" style="444" width="9.140625" collapsed="false"/>
    <col min="9366" max="9366" customWidth="true" style="444" width="44.85546875" collapsed="false"/>
    <col min="9367" max="9407" customWidth="true" style="444" width="6.7109375" collapsed="false"/>
    <col min="9408" max="9408" bestFit="true" customWidth="true" style="444" width="5.42578125" collapsed="false"/>
    <col min="9409" max="9410" bestFit="true" customWidth="true" style="444" width="5.7109375" collapsed="false"/>
    <col min="9411" max="9411" bestFit="true" customWidth="true" style="444" width="5.5703125" collapsed="false"/>
    <col min="9412" max="9412" bestFit="true" customWidth="true" style="444" width="5.42578125" collapsed="false"/>
    <col min="9413" max="9414" bestFit="true" customWidth="true" style="444" width="5.7109375" collapsed="false"/>
    <col min="9415" max="9415" bestFit="true" customWidth="true" style="444" width="5.28515625" collapsed="false"/>
    <col min="9416" max="9416" bestFit="true" customWidth="true" style="444" width="5.42578125" collapsed="false"/>
    <col min="9417" max="9418" bestFit="true" customWidth="true" style="444" width="5.7109375" collapsed="false"/>
    <col min="9419" max="9453" customWidth="true" style="444" width="6.7109375" collapsed="false"/>
    <col min="9454" max="9454" bestFit="true" customWidth="true" style="444" width="5.7109375" collapsed="false"/>
    <col min="9455" max="9457" customWidth="true" style="444" width="5.7109375" collapsed="false"/>
    <col min="9458" max="9458" bestFit="true" customWidth="true" style="444" width="6.7109375" collapsed="false"/>
    <col min="9459" max="9465" customWidth="true" style="444" width="6.7109375" collapsed="false"/>
    <col min="9466" max="9466" bestFit="true" customWidth="true" style="444" width="5.5703125" collapsed="false"/>
    <col min="9467" max="9467" customWidth="true" style="444" width="6.7109375" collapsed="false"/>
    <col min="9468" max="9621" style="444" width="9.140625" collapsed="false"/>
    <col min="9622" max="9622" customWidth="true" style="444" width="44.85546875" collapsed="false"/>
    <col min="9623" max="9663" customWidth="true" style="444" width="6.7109375" collapsed="false"/>
    <col min="9664" max="9664" bestFit="true" customWidth="true" style="444" width="5.42578125" collapsed="false"/>
    <col min="9665" max="9666" bestFit="true" customWidth="true" style="444" width="5.7109375" collapsed="false"/>
    <col min="9667" max="9667" bestFit="true" customWidth="true" style="444" width="5.5703125" collapsed="false"/>
    <col min="9668" max="9668" bestFit="true" customWidth="true" style="444" width="5.42578125" collapsed="false"/>
    <col min="9669" max="9670" bestFit="true" customWidth="true" style="444" width="5.7109375" collapsed="false"/>
    <col min="9671" max="9671" bestFit="true" customWidth="true" style="444" width="5.28515625" collapsed="false"/>
    <col min="9672" max="9672" bestFit="true" customWidth="true" style="444" width="5.42578125" collapsed="false"/>
    <col min="9673" max="9674" bestFit="true" customWidth="true" style="444" width="5.7109375" collapsed="false"/>
    <col min="9675" max="9709" customWidth="true" style="444" width="6.7109375" collapsed="false"/>
    <col min="9710" max="9710" bestFit="true" customWidth="true" style="444" width="5.7109375" collapsed="false"/>
    <col min="9711" max="9713" customWidth="true" style="444" width="5.7109375" collapsed="false"/>
    <col min="9714" max="9714" bestFit="true" customWidth="true" style="444" width="6.7109375" collapsed="false"/>
    <col min="9715" max="9721" customWidth="true" style="444" width="6.7109375" collapsed="false"/>
    <col min="9722" max="9722" bestFit="true" customWidth="true" style="444" width="5.5703125" collapsed="false"/>
    <col min="9723" max="9723" customWidth="true" style="444" width="6.7109375" collapsed="false"/>
    <col min="9724" max="9877" style="444" width="9.140625" collapsed="false"/>
    <col min="9878" max="9878" customWidth="true" style="444" width="44.85546875" collapsed="false"/>
    <col min="9879" max="9919" customWidth="true" style="444" width="6.7109375" collapsed="false"/>
    <col min="9920" max="9920" bestFit="true" customWidth="true" style="444" width="5.42578125" collapsed="false"/>
    <col min="9921" max="9922" bestFit="true" customWidth="true" style="444" width="5.7109375" collapsed="false"/>
    <col min="9923" max="9923" bestFit="true" customWidth="true" style="444" width="5.5703125" collapsed="false"/>
    <col min="9924" max="9924" bestFit="true" customWidth="true" style="444" width="5.42578125" collapsed="false"/>
    <col min="9925" max="9926" bestFit="true" customWidth="true" style="444" width="5.7109375" collapsed="false"/>
    <col min="9927" max="9927" bestFit="true" customWidth="true" style="444" width="5.28515625" collapsed="false"/>
    <col min="9928" max="9928" bestFit="true" customWidth="true" style="444" width="5.42578125" collapsed="false"/>
    <col min="9929" max="9930" bestFit="true" customWidth="true" style="444" width="5.7109375" collapsed="false"/>
    <col min="9931" max="9965" customWidth="true" style="444" width="6.7109375" collapsed="false"/>
    <col min="9966" max="9966" bestFit="true" customWidth="true" style="444" width="5.7109375" collapsed="false"/>
    <col min="9967" max="9969" customWidth="true" style="444" width="5.7109375" collapsed="false"/>
    <col min="9970" max="9970" bestFit="true" customWidth="true" style="444" width="6.7109375" collapsed="false"/>
    <col min="9971" max="9977" customWidth="true" style="444" width="6.7109375" collapsed="false"/>
    <col min="9978" max="9978" bestFit="true" customWidth="true" style="444" width="5.5703125" collapsed="false"/>
    <col min="9979" max="9979" customWidth="true" style="444" width="6.7109375" collapsed="false"/>
    <col min="9980" max="10133" style="444" width="9.140625" collapsed="false"/>
    <col min="10134" max="10134" customWidth="true" style="444" width="44.85546875" collapsed="false"/>
    <col min="10135" max="10175" customWidth="true" style="444" width="6.7109375" collapsed="false"/>
    <col min="10176" max="10176" bestFit="true" customWidth="true" style="444" width="5.42578125" collapsed="false"/>
    <col min="10177" max="10178" bestFit="true" customWidth="true" style="444" width="5.7109375" collapsed="false"/>
    <col min="10179" max="10179" bestFit="true" customWidth="true" style="444" width="5.5703125" collapsed="false"/>
    <col min="10180" max="10180" bestFit="true" customWidth="true" style="444" width="5.42578125" collapsed="false"/>
    <col min="10181" max="10182" bestFit="true" customWidth="true" style="444" width="5.7109375" collapsed="false"/>
    <col min="10183" max="10183" bestFit="true" customWidth="true" style="444" width="5.28515625" collapsed="false"/>
    <col min="10184" max="10184" bestFit="true" customWidth="true" style="444" width="5.42578125" collapsed="false"/>
    <col min="10185" max="10186" bestFit="true" customWidth="true" style="444" width="5.7109375" collapsed="false"/>
    <col min="10187" max="10221" customWidth="true" style="444" width="6.7109375" collapsed="false"/>
    <col min="10222" max="10222" bestFit="true" customWidth="true" style="444" width="5.7109375" collapsed="false"/>
    <col min="10223" max="10225" customWidth="true" style="444" width="5.7109375" collapsed="false"/>
    <col min="10226" max="10226" bestFit="true" customWidth="true" style="444" width="6.7109375" collapsed="false"/>
    <col min="10227" max="10233" customWidth="true" style="444" width="6.7109375" collapsed="false"/>
    <col min="10234" max="10234" bestFit="true" customWidth="true" style="444" width="5.5703125" collapsed="false"/>
    <col min="10235" max="10235" customWidth="true" style="444" width="6.7109375" collapsed="false"/>
    <col min="10236" max="10389" style="444" width="9.140625" collapsed="false"/>
    <col min="10390" max="10390" customWidth="true" style="444" width="44.85546875" collapsed="false"/>
    <col min="10391" max="10431" customWidth="true" style="444" width="6.7109375" collapsed="false"/>
    <col min="10432" max="10432" bestFit="true" customWidth="true" style="444" width="5.42578125" collapsed="false"/>
    <col min="10433" max="10434" bestFit="true" customWidth="true" style="444" width="5.7109375" collapsed="false"/>
    <col min="10435" max="10435" bestFit="true" customWidth="true" style="444" width="5.5703125" collapsed="false"/>
    <col min="10436" max="10436" bestFit="true" customWidth="true" style="444" width="5.42578125" collapsed="false"/>
    <col min="10437" max="10438" bestFit="true" customWidth="true" style="444" width="5.7109375" collapsed="false"/>
    <col min="10439" max="10439" bestFit="true" customWidth="true" style="444" width="5.28515625" collapsed="false"/>
    <col min="10440" max="10440" bestFit="true" customWidth="true" style="444" width="5.42578125" collapsed="false"/>
    <col min="10441" max="10442" bestFit="true" customWidth="true" style="444" width="5.7109375" collapsed="false"/>
    <col min="10443" max="10477" customWidth="true" style="444" width="6.7109375" collapsed="false"/>
    <col min="10478" max="10478" bestFit="true" customWidth="true" style="444" width="5.7109375" collapsed="false"/>
    <col min="10479" max="10481" customWidth="true" style="444" width="5.7109375" collapsed="false"/>
    <col min="10482" max="10482" bestFit="true" customWidth="true" style="444" width="6.7109375" collapsed="false"/>
    <col min="10483" max="10489" customWidth="true" style="444" width="6.7109375" collapsed="false"/>
    <col min="10490" max="10490" bestFit="true" customWidth="true" style="444" width="5.5703125" collapsed="false"/>
    <col min="10491" max="10491" customWidth="true" style="444" width="6.7109375" collapsed="false"/>
    <col min="10492" max="10645" style="444" width="9.140625" collapsed="false"/>
    <col min="10646" max="10646" customWidth="true" style="444" width="44.85546875" collapsed="false"/>
    <col min="10647" max="10687" customWidth="true" style="444" width="6.7109375" collapsed="false"/>
    <col min="10688" max="10688" bestFit="true" customWidth="true" style="444" width="5.42578125" collapsed="false"/>
    <col min="10689" max="10690" bestFit="true" customWidth="true" style="444" width="5.7109375" collapsed="false"/>
    <col min="10691" max="10691" bestFit="true" customWidth="true" style="444" width="5.5703125" collapsed="false"/>
    <col min="10692" max="10692" bestFit="true" customWidth="true" style="444" width="5.42578125" collapsed="false"/>
    <col min="10693" max="10694" bestFit="true" customWidth="true" style="444" width="5.7109375" collapsed="false"/>
    <col min="10695" max="10695" bestFit="true" customWidth="true" style="444" width="5.28515625" collapsed="false"/>
    <col min="10696" max="10696" bestFit="true" customWidth="true" style="444" width="5.42578125" collapsed="false"/>
    <col min="10697" max="10698" bestFit="true" customWidth="true" style="444" width="5.7109375" collapsed="false"/>
    <col min="10699" max="10733" customWidth="true" style="444" width="6.7109375" collapsed="false"/>
    <col min="10734" max="10734" bestFit="true" customWidth="true" style="444" width="5.7109375" collapsed="false"/>
    <col min="10735" max="10737" customWidth="true" style="444" width="5.7109375" collapsed="false"/>
    <col min="10738" max="10738" bestFit="true" customWidth="true" style="444" width="6.7109375" collapsed="false"/>
    <col min="10739" max="10745" customWidth="true" style="444" width="6.7109375" collapsed="false"/>
    <col min="10746" max="10746" bestFit="true" customWidth="true" style="444" width="5.5703125" collapsed="false"/>
    <col min="10747" max="10747" customWidth="true" style="444" width="6.7109375" collapsed="false"/>
    <col min="10748" max="10901" style="444" width="9.140625" collapsed="false"/>
    <col min="10902" max="10902" customWidth="true" style="444" width="44.85546875" collapsed="false"/>
    <col min="10903" max="10943" customWidth="true" style="444" width="6.7109375" collapsed="false"/>
    <col min="10944" max="10944" bestFit="true" customWidth="true" style="444" width="5.42578125" collapsed="false"/>
    <col min="10945" max="10946" bestFit="true" customWidth="true" style="444" width="5.7109375" collapsed="false"/>
    <col min="10947" max="10947" bestFit="true" customWidth="true" style="444" width="5.5703125" collapsed="false"/>
    <col min="10948" max="10948" bestFit="true" customWidth="true" style="444" width="5.42578125" collapsed="false"/>
    <col min="10949" max="10950" bestFit="true" customWidth="true" style="444" width="5.7109375" collapsed="false"/>
    <col min="10951" max="10951" bestFit="true" customWidth="true" style="444" width="5.28515625" collapsed="false"/>
    <col min="10952" max="10952" bestFit="true" customWidth="true" style="444" width="5.42578125" collapsed="false"/>
    <col min="10953" max="10954" bestFit="true" customWidth="true" style="444" width="5.7109375" collapsed="false"/>
    <col min="10955" max="10989" customWidth="true" style="444" width="6.7109375" collapsed="false"/>
    <col min="10990" max="10990" bestFit="true" customWidth="true" style="444" width="5.7109375" collapsed="false"/>
    <col min="10991" max="10993" customWidth="true" style="444" width="5.7109375" collapsed="false"/>
    <col min="10994" max="10994" bestFit="true" customWidth="true" style="444" width="6.7109375" collapsed="false"/>
    <col min="10995" max="11001" customWidth="true" style="444" width="6.7109375" collapsed="false"/>
    <col min="11002" max="11002" bestFit="true" customWidth="true" style="444" width="5.5703125" collapsed="false"/>
    <col min="11003" max="11003" customWidth="true" style="444" width="6.7109375" collapsed="false"/>
    <col min="11004" max="11157" style="444" width="9.140625" collapsed="false"/>
    <col min="11158" max="11158" customWidth="true" style="444" width="44.85546875" collapsed="false"/>
    <col min="11159" max="11199" customWidth="true" style="444" width="6.7109375" collapsed="false"/>
    <col min="11200" max="11200" bestFit="true" customWidth="true" style="444" width="5.42578125" collapsed="false"/>
    <col min="11201" max="11202" bestFit="true" customWidth="true" style="444" width="5.7109375" collapsed="false"/>
    <col min="11203" max="11203" bestFit="true" customWidth="true" style="444" width="5.5703125" collapsed="false"/>
    <col min="11204" max="11204" bestFit="true" customWidth="true" style="444" width="5.42578125" collapsed="false"/>
    <col min="11205" max="11206" bestFit="true" customWidth="true" style="444" width="5.7109375" collapsed="false"/>
    <col min="11207" max="11207" bestFit="true" customWidth="true" style="444" width="5.28515625" collapsed="false"/>
    <col min="11208" max="11208" bestFit="true" customWidth="true" style="444" width="5.42578125" collapsed="false"/>
    <col min="11209" max="11210" bestFit="true" customWidth="true" style="444" width="5.7109375" collapsed="false"/>
    <col min="11211" max="11245" customWidth="true" style="444" width="6.7109375" collapsed="false"/>
    <col min="11246" max="11246" bestFit="true" customWidth="true" style="444" width="5.7109375" collapsed="false"/>
    <col min="11247" max="11249" customWidth="true" style="444" width="5.7109375" collapsed="false"/>
    <col min="11250" max="11250" bestFit="true" customWidth="true" style="444" width="6.7109375" collapsed="false"/>
    <col min="11251" max="11257" customWidth="true" style="444" width="6.7109375" collapsed="false"/>
    <col min="11258" max="11258" bestFit="true" customWidth="true" style="444" width="5.5703125" collapsed="false"/>
    <col min="11259" max="11259" customWidth="true" style="444" width="6.7109375" collapsed="false"/>
    <col min="11260" max="11413" style="444" width="9.140625" collapsed="false"/>
    <col min="11414" max="11414" customWidth="true" style="444" width="44.85546875" collapsed="false"/>
    <col min="11415" max="11455" customWidth="true" style="444" width="6.7109375" collapsed="false"/>
    <col min="11456" max="11456" bestFit="true" customWidth="true" style="444" width="5.42578125" collapsed="false"/>
    <col min="11457" max="11458" bestFit="true" customWidth="true" style="444" width="5.7109375" collapsed="false"/>
    <col min="11459" max="11459" bestFit="true" customWidth="true" style="444" width="5.5703125" collapsed="false"/>
    <col min="11460" max="11460" bestFit="true" customWidth="true" style="444" width="5.42578125" collapsed="false"/>
    <col min="11461" max="11462" bestFit="true" customWidth="true" style="444" width="5.7109375" collapsed="false"/>
    <col min="11463" max="11463" bestFit="true" customWidth="true" style="444" width="5.28515625" collapsed="false"/>
    <col min="11464" max="11464" bestFit="true" customWidth="true" style="444" width="5.42578125" collapsed="false"/>
    <col min="11465" max="11466" bestFit="true" customWidth="true" style="444" width="5.7109375" collapsed="false"/>
    <col min="11467" max="11501" customWidth="true" style="444" width="6.7109375" collapsed="false"/>
    <col min="11502" max="11502" bestFit="true" customWidth="true" style="444" width="5.7109375" collapsed="false"/>
    <col min="11503" max="11505" customWidth="true" style="444" width="5.7109375" collapsed="false"/>
    <col min="11506" max="11506" bestFit="true" customWidth="true" style="444" width="6.7109375" collapsed="false"/>
    <col min="11507" max="11513" customWidth="true" style="444" width="6.7109375" collapsed="false"/>
    <col min="11514" max="11514" bestFit="true" customWidth="true" style="444" width="5.5703125" collapsed="false"/>
    <col min="11515" max="11515" customWidth="true" style="444" width="6.7109375" collapsed="false"/>
    <col min="11516" max="11669" style="444" width="9.140625" collapsed="false"/>
    <col min="11670" max="11670" customWidth="true" style="444" width="44.85546875" collapsed="false"/>
    <col min="11671" max="11711" customWidth="true" style="444" width="6.7109375" collapsed="false"/>
    <col min="11712" max="11712" bestFit="true" customWidth="true" style="444" width="5.42578125" collapsed="false"/>
    <col min="11713" max="11714" bestFit="true" customWidth="true" style="444" width="5.7109375" collapsed="false"/>
    <col min="11715" max="11715" bestFit="true" customWidth="true" style="444" width="5.5703125" collapsed="false"/>
    <col min="11716" max="11716" bestFit="true" customWidth="true" style="444" width="5.42578125" collapsed="false"/>
    <col min="11717" max="11718" bestFit="true" customWidth="true" style="444" width="5.7109375" collapsed="false"/>
    <col min="11719" max="11719" bestFit="true" customWidth="true" style="444" width="5.28515625" collapsed="false"/>
    <col min="11720" max="11720" bestFit="true" customWidth="true" style="444" width="5.42578125" collapsed="false"/>
    <col min="11721" max="11722" bestFit="true" customWidth="true" style="444" width="5.7109375" collapsed="false"/>
    <col min="11723" max="11757" customWidth="true" style="444" width="6.7109375" collapsed="false"/>
    <col min="11758" max="11758" bestFit="true" customWidth="true" style="444" width="5.7109375" collapsed="false"/>
    <col min="11759" max="11761" customWidth="true" style="444" width="5.7109375" collapsed="false"/>
    <col min="11762" max="11762" bestFit="true" customWidth="true" style="444" width="6.7109375" collapsed="false"/>
    <col min="11763" max="11769" customWidth="true" style="444" width="6.7109375" collapsed="false"/>
    <col min="11770" max="11770" bestFit="true" customWidth="true" style="444" width="5.5703125" collapsed="false"/>
    <col min="11771" max="11771" customWidth="true" style="444" width="6.7109375" collapsed="false"/>
    <col min="11772" max="11925" style="444" width="9.140625" collapsed="false"/>
    <col min="11926" max="11926" customWidth="true" style="444" width="44.85546875" collapsed="false"/>
    <col min="11927" max="11967" customWidth="true" style="444" width="6.7109375" collapsed="false"/>
    <col min="11968" max="11968" bestFit="true" customWidth="true" style="444" width="5.42578125" collapsed="false"/>
    <col min="11969" max="11970" bestFit="true" customWidth="true" style="444" width="5.7109375" collapsed="false"/>
    <col min="11971" max="11971" bestFit="true" customWidth="true" style="444" width="5.5703125" collapsed="false"/>
    <col min="11972" max="11972" bestFit="true" customWidth="true" style="444" width="5.42578125" collapsed="false"/>
    <col min="11973" max="11974" bestFit="true" customWidth="true" style="444" width="5.7109375" collapsed="false"/>
    <col min="11975" max="11975" bestFit="true" customWidth="true" style="444" width="5.28515625" collapsed="false"/>
    <col min="11976" max="11976" bestFit="true" customWidth="true" style="444" width="5.42578125" collapsed="false"/>
    <col min="11977" max="11978" bestFit="true" customWidth="true" style="444" width="5.7109375" collapsed="false"/>
    <col min="11979" max="12013" customWidth="true" style="444" width="6.7109375" collapsed="false"/>
    <col min="12014" max="12014" bestFit="true" customWidth="true" style="444" width="5.7109375" collapsed="false"/>
    <col min="12015" max="12017" customWidth="true" style="444" width="5.7109375" collapsed="false"/>
    <col min="12018" max="12018" bestFit="true" customWidth="true" style="444" width="6.7109375" collapsed="false"/>
    <col min="12019" max="12025" customWidth="true" style="444" width="6.7109375" collapsed="false"/>
    <col min="12026" max="12026" bestFit="true" customWidth="true" style="444" width="5.5703125" collapsed="false"/>
    <col min="12027" max="12027" customWidth="true" style="444" width="6.7109375" collapsed="false"/>
    <col min="12028" max="12181" style="444" width="9.140625" collapsed="false"/>
    <col min="12182" max="12182" customWidth="true" style="444" width="44.85546875" collapsed="false"/>
    <col min="12183" max="12223" customWidth="true" style="444" width="6.7109375" collapsed="false"/>
    <col min="12224" max="12224" bestFit="true" customWidth="true" style="444" width="5.42578125" collapsed="false"/>
    <col min="12225" max="12226" bestFit="true" customWidth="true" style="444" width="5.7109375" collapsed="false"/>
    <col min="12227" max="12227" bestFit="true" customWidth="true" style="444" width="5.5703125" collapsed="false"/>
    <col min="12228" max="12228" bestFit="true" customWidth="true" style="444" width="5.42578125" collapsed="false"/>
    <col min="12229" max="12230" bestFit="true" customWidth="true" style="444" width="5.7109375" collapsed="false"/>
    <col min="12231" max="12231" bestFit="true" customWidth="true" style="444" width="5.28515625" collapsed="false"/>
    <col min="12232" max="12232" bestFit="true" customWidth="true" style="444" width="5.42578125" collapsed="false"/>
    <col min="12233" max="12234" bestFit="true" customWidth="true" style="444" width="5.7109375" collapsed="false"/>
    <col min="12235" max="12269" customWidth="true" style="444" width="6.7109375" collapsed="false"/>
    <col min="12270" max="12270" bestFit="true" customWidth="true" style="444" width="5.7109375" collapsed="false"/>
    <col min="12271" max="12273" customWidth="true" style="444" width="5.7109375" collapsed="false"/>
    <col min="12274" max="12274" bestFit="true" customWidth="true" style="444" width="6.7109375" collapsed="false"/>
    <col min="12275" max="12281" customWidth="true" style="444" width="6.7109375" collapsed="false"/>
    <col min="12282" max="12282" bestFit="true" customWidth="true" style="444" width="5.5703125" collapsed="false"/>
    <col min="12283" max="12283" customWidth="true" style="444" width="6.7109375" collapsed="false"/>
    <col min="12284" max="12437" style="444" width="9.140625" collapsed="false"/>
    <col min="12438" max="12438" customWidth="true" style="444" width="44.85546875" collapsed="false"/>
    <col min="12439" max="12479" customWidth="true" style="444" width="6.7109375" collapsed="false"/>
    <col min="12480" max="12480" bestFit="true" customWidth="true" style="444" width="5.42578125" collapsed="false"/>
    <col min="12481" max="12482" bestFit="true" customWidth="true" style="444" width="5.7109375" collapsed="false"/>
    <col min="12483" max="12483" bestFit="true" customWidth="true" style="444" width="5.5703125" collapsed="false"/>
    <col min="12484" max="12484" bestFit="true" customWidth="true" style="444" width="5.42578125" collapsed="false"/>
    <col min="12485" max="12486" bestFit="true" customWidth="true" style="444" width="5.7109375" collapsed="false"/>
    <col min="12487" max="12487" bestFit="true" customWidth="true" style="444" width="5.28515625" collapsed="false"/>
    <col min="12488" max="12488" bestFit="true" customWidth="true" style="444" width="5.42578125" collapsed="false"/>
    <col min="12489" max="12490" bestFit="true" customWidth="true" style="444" width="5.7109375" collapsed="false"/>
    <col min="12491" max="12525" customWidth="true" style="444" width="6.7109375" collapsed="false"/>
    <col min="12526" max="12526" bestFit="true" customWidth="true" style="444" width="5.7109375" collapsed="false"/>
    <col min="12527" max="12529" customWidth="true" style="444" width="5.7109375" collapsed="false"/>
    <col min="12530" max="12530" bestFit="true" customWidth="true" style="444" width="6.7109375" collapsed="false"/>
    <col min="12531" max="12537" customWidth="true" style="444" width="6.7109375" collapsed="false"/>
    <col min="12538" max="12538" bestFit="true" customWidth="true" style="444" width="5.5703125" collapsed="false"/>
    <col min="12539" max="12539" customWidth="true" style="444" width="6.7109375" collapsed="false"/>
    <col min="12540" max="12693" style="444" width="9.140625" collapsed="false"/>
    <col min="12694" max="12694" customWidth="true" style="444" width="44.85546875" collapsed="false"/>
    <col min="12695" max="12735" customWidth="true" style="444" width="6.7109375" collapsed="false"/>
    <col min="12736" max="12736" bestFit="true" customWidth="true" style="444" width="5.42578125" collapsed="false"/>
    <col min="12737" max="12738" bestFit="true" customWidth="true" style="444" width="5.7109375" collapsed="false"/>
    <col min="12739" max="12739" bestFit="true" customWidth="true" style="444" width="5.5703125" collapsed="false"/>
    <col min="12740" max="12740" bestFit="true" customWidth="true" style="444" width="5.42578125" collapsed="false"/>
    <col min="12741" max="12742" bestFit="true" customWidth="true" style="444" width="5.7109375" collapsed="false"/>
    <col min="12743" max="12743" bestFit="true" customWidth="true" style="444" width="5.28515625" collapsed="false"/>
    <col min="12744" max="12744" bestFit="true" customWidth="true" style="444" width="5.42578125" collapsed="false"/>
    <col min="12745" max="12746" bestFit="true" customWidth="true" style="444" width="5.7109375" collapsed="false"/>
    <col min="12747" max="12781" customWidth="true" style="444" width="6.7109375" collapsed="false"/>
    <col min="12782" max="12782" bestFit="true" customWidth="true" style="444" width="5.7109375" collapsed="false"/>
    <col min="12783" max="12785" customWidth="true" style="444" width="5.7109375" collapsed="false"/>
    <col min="12786" max="12786" bestFit="true" customWidth="true" style="444" width="6.7109375" collapsed="false"/>
    <col min="12787" max="12793" customWidth="true" style="444" width="6.7109375" collapsed="false"/>
    <col min="12794" max="12794" bestFit="true" customWidth="true" style="444" width="5.5703125" collapsed="false"/>
    <col min="12795" max="12795" customWidth="true" style="444" width="6.7109375" collapsed="false"/>
    <col min="12796" max="12949" style="444" width="9.140625" collapsed="false"/>
    <col min="12950" max="12950" customWidth="true" style="444" width="44.85546875" collapsed="false"/>
    <col min="12951" max="12991" customWidth="true" style="444" width="6.7109375" collapsed="false"/>
    <col min="12992" max="12992" bestFit="true" customWidth="true" style="444" width="5.42578125" collapsed="false"/>
    <col min="12993" max="12994" bestFit="true" customWidth="true" style="444" width="5.7109375" collapsed="false"/>
    <col min="12995" max="12995" bestFit="true" customWidth="true" style="444" width="5.5703125" collapsed="false"/>
    <col min="12996" max="12996" bestFit="true" customWidth="true" style="444" width="5.42578125" collapsed="false"/>
    <col min="12997" max="12998" bestFit="true" customWidth="true" style="444" width="5.7109375" collapsed="false"/>
    <col min="12999" max="12999" bestFit="true" customWidth="true" style="444" width="5.28515625" collapsed="false"/>
    <col min="13000" max="13000" bestFit="true" customWidth="true" style="444" width="5.42578125" collapsed="false"/>
    <col min="13001" max="13002" bestFit="true" customWidth="true" style="444" width="5.7109375" collapsed="false"/>
    <col min="13003" max="13037" customWidth="true" style="444" width="6.7109375" collapsed="false"/>
    <col min="13038" max="13038" bestFit="true" customWidth="true" style="444" width="5.7109375" collapsed="false"/>
    <col min="13039" max="13041" customWidth="true" style="444" width="5.7109375" collapsed="false"/>
    <col min="13042" max="13042" bestFit="true" customWidth="true" style="444" width="6.7109375" collapsed="false"/>
    <col min="13043" max="13049" customWidth="true" style="444" width="6.7109375" collapsed="false"/>
    <col min="13050" max="13050" bestFit="true" customWidth="true" style="444" width="5.5703125" collapsed="false"/>
    <col min="13051" max="13051" customWidth="true" style="444" width="6.7109375" collapsed="false"/>
    <col min="13052" max="13205" style="444" width="9.140625" collapsed="false"/>
    <col min="13206" max="13206" customWidth="true" style="444" width="44.85546875" collapsed="false"/>
    <col min="13207" max="13247" customWidth="true" style="444" width="6.7109375" collapsed="false"/>
    <col min="13248" max="13248" bestFit="true" customWidth="true" style="444" width="5.42578125" collapsed="false"/>
    <col min="13249" max="13250" bestFit="true" customWidth="true" style="444" width="5.7109375" collapsed="false"/>
    <col min="13251" max="13251" bestFit="true" customWidth="true" style="444" width="5.5703125" collapsed="false"/>
    <col min="13252" max="13252" bestFit="true" customWidth="true" style="444" width="5.42578125" collapsed="false"/>
    <col min="13253" max="13254" bestFit="true" customWidth="true" style="444" width="5.7109375" collapsed="false"/>
    <col min="13255" max="13255" bestFit="true" customWidth="true" style="444" width="5.28515625" collapsed="false"/>
    <col min="13256" max="13256" bestFit="true" customWidth="true" style="444" width="5.42578125" collapsed="false"/>
    <col min="13257" max="13258" bestFit="true" customWidth="true" style="444" width="5.7109375" collapsed="false"/>
    <col min="13259" max="13293" customWidth="true" style="444" width="6.7109375" collapsed="false"/>
    <col min="13294" max="13294" bestFit="true" customWidth="true" style="444" width="5.7109375" collapsed="false"/>
    <col min="13295" max="13297" customWidth="true" style="444" width="5.7109375" collapsed="false"/>
    <col min="13298" max="13298" bestFit="true" customWidth="true" style="444" width="6.7109375" collapsed="false"/>
    <col min="13299" max="13305" customWidth="true" style="444" width="6.7109375" collapsed="false"/>
    <col min="13306" max="13306" bestFit="true" customWidth="true" style="444" width="5.5703125" collapsed="false"/>
    <col min="13307" max="13307" customWidth="true" style="444" width="6.7109375" collapsed="false"/>
    <col min="13308" max="13461" style="444" width="9.140625" collapsed="false"/>
    <col min="13462" max="13462" customWidth="true" style="444" width="44.85546875" collapsed="false"/>
    <col min="13463" max="13503" customWidth="true" style="444" width="6.7109375" collapsed="false"/>
    <col min="13504" max="13504" bestFit="true" customWidth="true" style="444" width="5.42578125" collapsed="false"/>
    <col min="13505" max="13506" bestFit="true" customWidth="true" style="444" width="5.7109375" collapsed="false"/>
    <col min="13507" max="13507" bestFit="true" customWidth="true" style="444" width="5.5703125" collapsed="false"/>
    <col min="13508" max="13508" bestFit="true" customWidth="true" style="444" width="5.42578125" collapsed="false"/>
    <col min="13509" max="13510" bestFit="true" customWidth="true" style="444" width="5.7109375" collapsed="false"/>
    <col min="13511" max="13511" bestFit="true" customWidth="true" style="444" width="5.28515625" collapsed="false"/>
    <col min="13512" max="13512" bestFit="true" customWidth="true" style="444" width="5.42578125" collapsed="false"/>
    <col min="13513" max="13514" bestFit="true" customWidth="true" style="444" width="5.7109375" collapsed="false"/>
    <col min="13515" max="13549" customWidth="true" style="444" width="6.7109375" collapsed="false"/>
    <col min="13550" max="13550" bestFit="true" customWidth="true" style="444" width="5.7109375" collapsed="false"/>
    <col min="13551" max="13553" customWidth="true" style="444" width="5.7109375" collapsed="false"/>
    <col min="13554" max="13554" bestFit="true" customWidth="true" style="444" width="6.7109375" collapsed="false"/>
    <col min="13555" max="13561" customWidth="true" style="444" width="6.7109375" collapsed="false"/>
    <col min="13562" max="13562" bestFit="true" customWidth="true" style="444" width="5.5703125" collapsed="false"/>
    <col min="13563" max="13563" customWidth="true" style="444" width="6.7109375" collapsed="false"/>
    <col min="13564" max="13717" style="444" width="9.140625" collapsed="false"/>
    <col min="13718" max="13718" customWidth="true" style="444" width="44.85546875" collapsed="false"/>
    <col min="13719" max="13759" customWidth="true" style="444" width="6.7109375" collapsed="false"/>
    <col min="13760" max="13760" bestFit="true" customWidth="true" style="444" width="5.42578125" collapsed="false"/>
    <col min="13761" max="13762" bestFit="true" customWidth="true" style="444" width="5.7109375" collapsed="false"/>
    <col min="13763" max="13763" bestFit="true" customWidth="true" style="444" width="5.5703125" collapsed="false"/>
    <col min="13764" max="13764" bestFit="true" customWidth="true" style="444" width="5.42578125" collapsed="false"/>
    <col min="13765" max="13766" bestFit="true" customWidth="true" style="444" width="5.7109375" collapsed="false"/>
    <col min="13767" max="13767" bestFit="true" customWidth="true" style="444" width="5.28515625" collapsed="false"/>
    <col min="13768" max="13768" bestFit="true" customWidth="true" style="444" width="5.42578125" collapsed="false"/>
    <col min="13769" max="13770" bestFit="true" customWidth="true" style="444" width="5.7109375" collapsed="false"/>
    <col min="13771" max="13805" customWidth="true" style="444" width="6.7109375" collapsed="false"/>
    <col min="13806" max="13806" bestFit="true" customWidth="true" style="444" width="5.7109375" collapsed="false"/>
    <col min="13807" max="13809" customWidth="true" style="444" width="5.7109375" collapsed="false"/>
    <col min="13810" max="13810" bestFit="true" customWidth="true" style="444" width="6.7109375" collapsed="false"/>
    <col min="13811" max="13817" customWidth="true" style="444" width="6.7109375" collapsed="false"/>
    <col min="13818" max="13818" bestFit="true" customWidth="true" style="444" width="5.5703125" collapsed="false"/>
    <col min="13819" max="13819" customWidth="true" style="444" width="6.7109375" collapsed="false"/>
    <col min="13820" max="13973" style="444" width="9.140625" collapsed="false"/>
    <col min="13974" max="13974" customWidth="true" style="444" width="44.85546875" collapsed="false"/>
    <col min="13975" max="14015" customWidth="true" style="444" width="6.7109375" collapsed="false"/>
    <col min="14016" max="14016" bestFit="true" customWidth="true" style="444" width="5.42578125" collapsed="false"/>
    <col min="14017" max="14018" bestFit="true" customWidth="true" style="444" width="5.7109375" collapsed="false"/>
    <col min="14019" max="14019" bestFit="true" customWidth="true" style="444" width="5.5703125" collapsed="false"/>
    <col min="14020" max="14020" bestFit="true" customWidth="true" style="444" width="5.42578125" collapsed="false"/>
    <col min="14021" max="14022" bestFit="true" customWidth="true" style="444" width="5.7109375" collapsed="false"/>
    <col min="14023" max="14023" bestFit="true" customWidth="true" style="444" width="5.28515625" collapsed="false"/>
    <col min="14024" max="14024" bestFit="true" customWidth="true" style="444" width="5.42578125" collapsed="false"/>
    <col min="14025" max="14026" bestFit="true" customWidth="true" style="444" width="5.7109375" collapsed="false"/>
    <col min="14027" max="14061" customWidth="true" style="444" width="6.7109375" collapsed="false"/>
    <col min="14062" max="14062" bestFit="true" customWidth="true" style="444" width="5.7109375" collapsed="false"/>
    <col min="14063" max="14065" customWidth="true" style="444" width="5.7109375" collapsed="false"/>
    <col min="14066" max="14066" bestFit="true" customWidth="true" style="444" width="6.7109375" collapsed="false"/>
    <col min="14067" max="14073" customWidth="true" style="444" width="6.7109375" collapsed="false"/>
    <col min="14074" max="14074" bestFit="true" customWidth="true" style="444" width="5.5703125" collapsed="false"/>
    <col min="14075" max="14075" customWidth="true" style="444" width="6.7109375" collapsed="false"/>
    <col min="14076" max="14229" style="444" width="9.140625" collapsed="false"/>
    <col min="14230" max="14230" customWidth="true" style="444" width="44.85546875" collapsed="false"/>
    <col min="14231" max="14271" customWidth="true" style="444" width="6.7109375" collapsed="false"/>
    <col min="14272" max="14272" bestFit="true" customWidth="true" style="444" width="5.42578125" collapsed="false"/>
    <col min="14273" max="14274" bestFit="true" customWidth="true" style="444" width="5.7109375" collapsed="false"/>
    <col min="14275" max="14275" bestFit="true" customWidth="true" style="444" width="5.5703125" collapsed="false"/>
    <col min="14276" max="14276" bestFit="true" customWidth="true" style="444" width="5.42578125" collapsed="false"/>
    <col min="14277" max="14278" bestFit="true" customWidth="true" style="444" width="5.7109375" collapsed="false"/>
    <col min="14279" max="14279" bestFit="true" customWidth="true" style="444" width="5.28515625" collapsed="false"/>
    <col min="14280" max="14280" bestFit="true" customWidth="true" style="444" width="5.42578125" collapsed="false"/>
    <col min="14281" max="14282" bestFit="true" customWidth="true" style="444" width="5.7109375" collapsed="false"/>
    <col min="14283" max="14317" customWidth="true" style="444" width="6.7109375" collapsed="false"/>
    <col min="14318" max="14318" bestFit="true" customWidth="true" style="444" width="5.7109375" collapsed="false"/>
    <col min="14319" max="14321" customWidth="true" style="444" width="5.7109375" collapsed="false"/>
    <col min="14322" max="14322" bestFit="true" customWidth="true" style="444" width="6.7109375" collapsed="false"/>
    <col min="14323" max="14329" customWidth="true" style="444" width="6.7109375" collapsed="false"/>
    <col min="14330" max="14330" bestFit="true" customWidth="true" style="444" width="5.5703125" collapsed="false"/>
    <col min="14331" max="14331" customWidth="true" style="444" width="6.7109375" collapsed="false"/>
    <col min="14332" max="14485" style="444" width="9.140625" collapsed="false"/>
    <col min="14486" max="14486" customWidth="true" style="444" width="44.85546875" collapsed="false"/>
    <col min="14487" max="14527" customWidth="true" style="444" width="6.7109375" collapsed="false"/>
    <col min="14528" max="14528" bestFit="true" customWidth="true" style="444" width="5.42578125" collapsed="false"/>
    <col min="14529" max="14530" bestFit="true" customWidth="true" style="444" width="5.7109375" collapsed="false"/>
    <col min="14531" max="14531" bestFit="true" customWidth="true" style="444" width="5.5703125" collapsed="false"/>
    <col min="14532" max="14532" bestFit="true" customWidth="true" style="444" width="5.42578125" collapsed="false"/>
    <col min="14533" max="14534" bestFit="true" customWidth="true" style="444" width="5.7109375" collapsed="false"/>
    <col min="14535" max="14535" bestFit="true" customWidth="true" style="444" width="5.28515625" collapsed="false"/>
    <col min="14536" max="14536" bestFit="true" customWidth="true" style="444" width="5.42578125" collapsed="false"/>
    <col min="14537" max="14538" bestFit="true" customWidth="true" style="444" width="5.7109375" collapsed="false"/>
    <col min="14539" max="14573" customWidth="true" style="444" width="6.7109375" collapsed="false"/>
    <col min="14574" max="14574" bestFit="true" customWidth="true" style="444" width="5.7109375" collapsed="false"/>
    <col min="14575" max="14577" customWidth="true" style="444" width="5.7109375" collapsed="false"/>
    <col min="14578" max="14578" bestFit="true" customWidth="true" style="444" width="6.7109375" collapsed="false"/>
    <col min="14579" max="14585" customWidth="true" style="444" width="6.7109375" collapsed="false"/>
    <col min="14586" max="14586" bestFit="true" customWidth="true" style="444" width="5.5703125" collapsed="false"/>
    <col min="14587" max="14587" customWidth="true" style="444" width="6.7109375" collapsed="false"/>
    <col min="14588" max="14741" style="444" width="9.140625" collapsed="false"/>
    <col min="14742" max="14742" customWidth="true" style="444" width="44.85546875" collapsed="false"/>
    <col min="14743" max="14783" customWidth="true" style="444" width="6.7109375" collapsed="false"/>
    <col min="14784" max="14784" bestFit="true" customWidth="true" style="444" width="5.42578125" collapsed="false"/>
    <col min="14785" max="14786" bestFit="true" customWidth="true" style="444" width="5.7109375" collapsed="false"/>
    <col min="14787" max="14787" bestFit="true" customWidth="true" style="444" width="5.5703125" collapsed="false"/>
    <col min="14788" max="14788" bestFit="true" customWidth="true" style="444" width="5.42578125" collapsed="false"/>
    <col min="14789" max="14790" bestFit="true" customWidth="true" style="444" width="5.7109375" collapsed="false"/>
    <col min="14791" max="14791" bestFit="true" customWidth="true" style="444" width="5.28515625" collapsed="false"/>
    <col min="14792" max="14792" bestFit="true" customWidth="true" style="444" width="5.42578125" collapsed="false"/>
    <col min="14793" max="14794" bestFit="true" customWidth="true" style="444" width="5.7109375" collapsed="false"/>
    <col min="14795" max="14829" customWidth="true" style="444" width="6.7109375" collapsed="false"/>
    <col min="14830" max="14830" bestFit="true" customWidth="true" style="444" width="5.7109375" collapsed="false"/>
    <col min="14831" max="14833" customWidth="true" style="444" width="5.7109375" collapsed="false"/>
    <col min="14834" max="14834" bestFit="true" customWidth="true" style="444" width="6.7109375" collapsed="false"/>
    <col min="14835" max="14841" customWidth="true" style="444" width="6.7109375" collapsed="false"/>
    <col min="14842" max="14842" bestFit="true" customWidth="true" style="444" width="5.5703125" collapsed="false"/>
    <col min="14843" max="14843" customWidth="true" style="444" width="6.7109375" collapsed="false"/>
    <col min="14844" max="14997" style="444" width="9.140625" collapsed="false"/>
    <col min="14998" max="14998" customWidth="true" style="444" width="44.85546875" collapsed="false"/>
    <col min="14999" max="15039" customWidth="true" style="444" width="6.7109375" collapsed="false"/>
    <col min="15040" max="15040" bestFit="true" customWidth="true" style="444" width="5.42578125" collapsed="false"/>
    <col min="15041" max="15042" bestFit="true" customWidth="true" style="444" width="5.7109375" collapsed="false"/>
    <col min="15043" max="15043" bestFit="true" customWidth="true" style="444" width="5.5703125" collapsed="false"/>
    <col min="15044" max="15044" bestFit="true" customWidth="true" style="444" width="5.42578125" collapsed="false"/>
    <col min="15045" max="15046" bestFit="true" customWidth="true" style="444" width="5.7109375" collapsed="false"/>
    <col min="15047" max="15047" bestFit="true" customWidth="true" style="444" width="5.28515625" collapsed="false"/>
    <col min="15048" max="15048" bestFit="true" customWidth="true" style="444" width="5.42578125" collapsed="false"/>
    <col min="15049" max="15050" bestFit="true" customWidth="true" style="444" width="5.7109375" collapsed="false"/>
    <col min="15051" max="15085" customWidth="true" style="444" width="6.7109375" collapsed="false"/>
    <col min="15086" max="15086" bestFit="true" customWidth="true" style="444" width="5.7109375" collapsed="false"/>
    <col min="15087" max="15089" customWidth="true" style="444" width="5.7109375" collapsed="false"/>
    <col min="15090" max="15090" bestFit="true" customWidth="true" style="444" width="6.7109375" collapsed="false"/>
    <col min="15091" max="15097" customWidth="true" style="444" width="6.7109375" collapsed="false"/>
    <col min="15098" max="15098" bestFit="true" customWidth="true" style="444" width="5.5703125" collapsed="false"/>
    <col min="15099" max="15099" customWidth="true" style="444" width="6.7109375" collapsed="false"/>
    <col min="15100" max="15253" style="444" width="9.140625" collapsed="false"/>
    <col min="15254" max="15254" customWidth="true" style="444" width="44.85546875" collapsed="false"/>
    <col min="15255" max="15295" customWidth="true" style="444" width="6.7109375" collapsed="false"/>
    <col min="15296" max="15296" bestFit="true" customWidth="true" style="444" width="5.42578125" collapsed="false"/>
    <col min="15297" max="15298" bestFit="true" customWidth="true" style="444" width="5.7109375" collapsed="false"/>
    <col min="15299" max="15299" bestFit="true" customWidth="true" style="444" width="5.5703125" collapsed="false"/>
    <col min="15300" max="15300" bestFit="true" customWidth="true" style="444" width="5.42578125" collapsed="false"/>
    <col min="15301" max="15302" bestFit="true" customWidth="true" style="444" width="5.7109375" collapsed="false"/>
    <col min="15303" max="15303" bestFit="true" customWidth="true" style="444" width="5.28515625" collapsed="false"/>
    <col min="15304" max="15304" bestFit="true" customWidth="true" style="444" width="5.42578125" collapsed="false"/>
    <col min="15305" max="15306" bestFit="true" customWidth="true" style="444" width="5.7109375" collapsed="false"/>
    <col min="15307" max="15341" customWidth="true" style="444" width="6.7109375" collapsed="false"/>
    <col min="15342" max="15342" bestFit="true" customWidth="true" style="444" width="5.7109375" collapsed="false"/>
    <col min="15343" max="15345" customWidth="true" style="444" width="5.7109375" collapsed="false"/>
    <col min="15346" max="15346" bestFit="true" customWidth="true" style="444" width="6.7109375" collapsed="false"/>
    <col min="15347" max="15353" customWidth="true" style="444" width="6.7109375" collapsed="false"/>
    <col min="15354" max="15354" bestFit="true" customWidth="true" style="444" width="5.5703125" collapsed="false"/>
    <col min="15355" max="15355" customWidth="true" style="444" width="6.7109375" collapsed="false"/>
    <col min="15356" max="15509" style="444" width="9.140625" collapsed="false"/>
    <col min="15510" max="15510" customWidth="true" style="444" width="44.85546875" collapsed="false"/>
    <col min="15511" max="15551" customWidth="true" style="444" width="6.7109375" collapsed="false"/>
    <col min="15552" max="15552" bestFit="true" customWidth="true" style="444" width="5.42578125" collapsed="false"/>
    <col min="15553" max="15554" bestFit="true" customWidth="true" style="444" width="5.7109375" collapsed="false"/>
    <col min="15555" max="15555" bestFit="true" customWidth="true" style="444" width="5.5703125" collapsed="false"/>
    <col min="15556" max="15556" bestFit="true" customWidth="true" style="444" width="5.42578125" collapsed="false"/>
    <col min="15557" max="15558" bestFit="true" customWidth="true" style="444" width="5.7109375" collapsed="false"/>
    <col min="15559" max="15559" bestFit="true" customWidth="true" style="444" width="5.28515625" collapsed="false"/>
    <col min="15560" max="15560" bestFit="true" customWidth="true" style="444" width="5.42578125" collapsed="false"/>
    <col min="15561" max="15562" bestFit="true" customWidth="true" style="444" width="5.7109375" collapsed="false"/>
    <col min="15563" max="15597" customWidth="true" style="444" width="6.7109375" collapsed="false"/>
    <col min="15598" max="15598" bestFit="true" customWidth="true" style="444" width="5.7109375" collapsed="false"/>
    <col min="15599" max="15601" customWidth="true" style="444" width="5.7109375" collapsed="false"/>
    <col min="15602" max="15602" bestFit="true" customWidth="true" style="444" width="6.7109375" collapsed="false"/>
    <col min="15603" max="15609" customWidth="true" style="444" width="6.7109375" collapsed="false"/>
    <col min="15610" max="15610" bestFit="true" customWidth="true" style="444" width="5.5703125" collapsed="false"/>
    <col min="15611" max="15611" customWidth="true" style="444" width="6.7109375" collapsed="false"/>
    <col min="15612" max="15765" style="444" width="9.140625" collapsed="false"/>
    <col min="15766" max="15766" customWidth="true" style="444" width="44.85546875" collapsed="false"/>
    <col min="15767" max="15807" customWidth="true" style="444" width="6.7109375" collapsed="false"/>
    <col min="15808" max="15808" bestFit="true" customWidth="true" style="444" width="5.42578125" collapsed="false"/>
    <col min="15809" max="15810" bestFit="true" customWidth="true" style="444" width="5.7109375" collapsed="false"/>
    <col min="15811" max="15811" bestFit="true" customWidth="true" style="444" width="5.5703125" collapsed="false"/>
    <col min="15812" max="15812" bestFit="true" customWidth="true" style="444" width="5.42578125" collapsed="false"/>
    <col min="15813" max="15814" bestFit="true" customWidth="true" style="444" width="5.7109375" collapsed="false"/>
    <col min="15815" max="15815" bestFit="true" customWidth="true" style="444" width="5.28515625" collapsed="false"/>
    <col min="15816" max="15816" bestFit="true" customWidth="true" style="444" width="5.42578125" collapsed="false"/>
    <col min="15817" max="15818" bestFit="true" customWidth="true" style="444" width="5.7109375" collapsed="false"/>
    <col min="15819" max="15853" customWidth="true" style="444" width="6.7109375" collapsed="false"/>
    <col min="15854" max="15854" bestFit="true" customWidth="true" style="444" width="5.7109375" collapsed="false"/>
    <col min="15855" max="15857" customWidth="true" style="444" width="5.7109375" collapsed="false"/>
    <col min="15858" max="15858" bestFit="true" customWidth="true" style="444" width="6.7109375" collapsed="false"/>
    <col min="15859" max="15865" customWidth="true" style="444" width="6.7109375" collapsed="false"/>
    <col min="15866" max="15866" bestFit="true" customWidth="true" style="444" width="5.5703125" collapsed="false"/>
    <col min="15867" max="15867" customWidth="true" style="444" width="6.7109375" collapsed="false"/>
    <col min="15868" max="16021" style="444" width="9.140625" collapsed="false"/>
    <col min="16022" max="16022" customWidth="true" style="444" width="44.85546875" collapsed="false"/>
    <col min="16023" max="16063" customWidth="true" style="444" width="6.7109375" collapsed="false"/>
    <col min="16064" max="16064" bestFit="true" customWidth="true" style="444" width="5.42578125" collapsed="false"/>
    <col min="16065" max="16066" bestFit="true" customWidth="true" style="444" width="5.7109375" collapsed="false"/>
    <col min="16067" max="16067" bestFit="true" customWidth="true" style="444" width="5.5703125" collapsed="false"/>
    <col min="16068" max="16068" bestFit="true" customWidth="true" style="444" width="5.42578125" collapsed="false"/>
    <col min="16069" max="16070" bestFit="true" customWidth="true" style="444" width="5.7109375" collapsed="false"/>
    <col min="16071" max="16071" bestFit="true" customWidth="true" style="444" width="5.28515625" collapsed="false"/>
    <col min="16072" max="16072" bestFit="true" customWidth="true" style="444" width="5.42578125" collapsed="false"/>
    <col min="16073" max="16074" bestFit="true" customWidth="true" style="444" width="5.7109375" collapsed="false"/>
    <col min="16075" max="16109" customWidth="true" style="444" width="6.7109375" collapsed="false"/>
    <col min="16110" max="16110" bestFit="true" customWidth="true" style="444" width="5.7109375" collapsed="false"/>
    <col min="16111" max="16113" customWidth="true" style="444" width="5.7109375" collapsed="false"/>
    <col min="16114" max="16114" bestFit="true" customWidth="true" style="444" width="6.7109375" collapsed="false"/>
    <col min="16115" max="16121" customWidth="true" style="444" width="6.7109375" collapsed="false"/>
    <col min="16122" max="16122" bestFit="true" customWidth="true" style="444" width="5.5703125" collapsed="false"/>
    <col min="16123" max="16123" customWidth="true" style="444" width="6.7109375" collapsed="false"/>
    <col min="16124" max="16384" style="444" width="9.140625" collapsed="false"/>
  </cols>
  <sheetData>
    <row r="1" spans="2:8" s="17" customFormat="1" ht="15.75">
      <c r="B1" s="631" t="s">
        <v>80</v>
      </c>
      <c r="C1" s="631"/>
      <c r="D1" s="631"/>
      <c r="E1" s="631"/>
      <c r="F1" s="631"/>
      <c r="G1" s="631"/>
      <c r="H1" s="631"/>
    </row>
    <row r="2" spans="2:8" ht="11.25" customHeight="1">
      <c r="B2" s="443"/>
    </row>
    <row r="3" spans="2:8" s="445" customFormat="1" ht="30" customHeight="1">
      <c r="B3" s="633" t="s">
        <v>119</v>
      </c>
      <c r="C3" s="634"/>
      <c r="D3" s="634"/>
      <c r="E3" s="634"/>
      <c r="F3" s="634"/>
      <c r="G3" s="634"/>
    </row>
    <row r="4" spans="2:8" s="447" customFormat="1" ht="5.0999999999999996" customHeight="1">
      <c r="B4" s="443"/>
      <c r="C4" s="446"/>
      <c r="D4" s="446"/>
      <c r="E4" s="446"/>
      <c r="F4" s="446"/>
    </row>
    <row r="5" spans="2:8" s="448" customFormat="1" ht="15" customHeight="1">
      <c r="B5" s="632" t="s">
        <v>9</v>
      </c>
      <c r="C5" s="632"/>
      <c r="D5" s="632"/>
      <c r="E5" s="632"/>
      <c r="F5" s="632"/>
      <c r="G5" s="632"/>
    </row>
    <row r="6" spans="2:8" ht="12" customHeight="1">
      <c r="B6" s="449"/>
    </row>
    <row r="7" spans="2:8" ht="12" customHeight="1">
      <c r="B7" s="449"/>
    </row>
    <row r="8" spans="2:8" ht="12" customHeight="1">
      <c r="B8" s="449"/>
    </row>
    <row r="9" spans="2:8" ht="12" customHeight="1">
      <c r="B9" s="449"/>
    </row>
    <row r="10" spans="2:8" ht="12" customHeight="1">
      <c r="B10" s="449"/>
    </row>
    <row r="11" spans="2:8" ht="12" customHeight="1">
      <c r="B11" s="449"/>
    </row>
    <row r="12" spans="2:8" ht="12" customHeight="1">
      <c r="B12" s="449"/>
    </row>
    <row r="13" spans="2:8" ht="12" customHeight="1">
      <c r="B13" s="449"/>
    </row>
    <row r="14" spans="2:8" ht="12" customHeight="1">
      <c r="B14" s="449"/>
    </row>
    <row r="15" spans="2:8" ht="12" customHeight="1">
      <c r="B15" s="449"/>
    </row>
    <row r="16" spans="2:8" ht="12" customHeight="1">
      <c r="B16" s="449"/>
    </row>
    <row r="17" spans="2:7" ht="12" customHeight="1">
      <c r="B17" s="449"/>
    </row>
    <row r="18" spans="2:7" ht="12" customHeight="1">
      <c r="B18" s="449"/>
    </row>
    <row r="19" spans="2:7" ht="12" customHeight="1">
      <c r="B19" s="449"/>
    </row>
    <row r="20" spans="2:7" ht="12" customHeight="1">
      <c r="B20" s="449"/>
    </row>
    <row r="21" spans="2:7" ht="12" customHeight="1">
      <c r="B21" s="449"/>
    </row>
    <row r="22" spans="2:7" ht="12" customHeight="1">
      <c r="B22" s="449"/>
    </row>
    <row r="23" spans="2:7" ht="12" customHeight="1">
      <c r="B23" s="449"/>
    </row>
    <row r="24" spans="2:7" ht="12" customHeight="1">
      <c r="B24" s="449"/>
    </row>
    <row r="25" spans="2:7" ht="12" customHeight="1">
      <c r="B25" s="449"/>
    </row>
    <row r="26" spans="2:7" ht="12" customHeight="1">
      <c r="B26" s="449"/>
    </row>
    <row r="27" spans="2:7" ht="12" customHeight="1">
      <c r="B27" s="449"/>
    </row>
    <row r="28" spans="2:7" ht="12" customHeight="1">
      <c r="B28" s="449"/>
    </row>
    <row r="29" spans="2:7" ht="12" customHeight="1">
      <c r="B29" s="449"/>
    </row>
    <row r="30" spans="2:7" ht="12" customHeight="1">
      <c r="B30" s="449"/>
    </row>
    <row r="31" spans="2:7" s="500" customFormat="1" ht="10.5">
      <c r="B31" s="639" t="s">
        <v>122</v>
      </c>
      <c r="C31" s="639"/>
      <c r="D31" s="639"/>
      <c r="E31" s="639"/>
      <c r="F31" s="639"/>
      <c r="G31" s="639"/>
    </row>
    <row r="32" spans="2:7" ht="12" customHeight="1">
      <c r="B32" s="450"/>
    </row>
    <row r="33" spans="2:23" ht="12" customHeight="1">
      <c r="B33" s="637"/>
      <c r="C33" s="635">
        <v>2023</v>
      </c>
      <c r="D33" s="636"/>
      <c r="E33" s="636"/>
      <c r="F33" s="636"/>
      <c r="G33" s="451">
        <v>2024</v>
      </c>
    </row>
    <row r="34" spans="2:23" s="500" customFormat="1" ht="10.5">
      <c r="B34" s="638"/>
      <c r="C34" s="451" t="s">
        <v>0</v>
      </c>
      <c r="D34" s="451" t="s">
        <v>1</v>
      </c>
      <c r="E34" s="451" t="s">
        <v>2</v>
      </c>
      <c r="F34" s="451" t="s">
        <v>3</v>
      </c>
      <c r="G34" s="451" t="s">
        <v>0</v>
      </c>
    </row>
    <row r="35" spans="2:23" s="500" customFormat="1" ht="10.5">
      <c r="B35" s="452" t="s">
        <v>4</v>
      </c>
      <c r="C35" s="453">
        <v>98.2</v>
      </c>
      <c r="D35" s="453">
        <v>104.9</v>
      </c>
      <c r="E35" s="453">
        <v>105.5</v>
      </c>
      <c r="F35" s="454">
        <v>105.1</v>
      </c>
      <c r="G35" s="454">
        <v>105.4</v>
      </c>
      <c r="O35" s="501"/>
      <c r="P35" s="501"/>
      <c r="Q35" s="501"/>
      <c r="R35" s="501"/>
      <c r="S35" s="501"/>
      <c r="T35" s="501"/>
      <c r="U35" s="501"/>
      <c r="V35" s="502"/>
      <c r="W35" s="502"/>
    </row>
    <row r="36" spans="2:23" s="500" customFormat="1" ht="10.5">
      <c r="B36" s="452" t="s">
        <v>5</v>
      </c>
      <c r="C36" s="454">
        <v>89.5</v>
      </c>
      <c r="D36" s="454">
        <v>118.1</v>
      </c>
      <c r="E36" s="454">
        <v>109.3</v>
      </c>
      <c r="F36" s="454">
        <v>104.5</v>
      </c>
      <c r="G36" s="454">
        <v>103.9</v>
      </c>
      <c r="O36" s="501"/>
      <c r="P36" s="501"/>
      <c r="Q36" s="501"/>
      <c r="R36" s="501"/>
      <c r="S36" s="501"/>
      <c r="T36" s="501"/>
      <c r="U36" s="501"/>
      <c r="V36" s="502"/>
      <c r="W36" s="502"/>
    </row>
    <row r="37" spans="2:23" s="500" customFormat="1" ht="10.5">
      <c r="B37" s="452" t="s">
        <v>6</v>
      </c>
      <c r="C37" s="454">
        <v>102.4</v>
      </c>
      <c r="D37" s="454">
        <v>101.1</v>
      </c>
      <c r="E37" s="454">
        <v>101.9</v>
      </c>
      <c r="F37" s="454">
        <v>103</v>
      </c>
      <c r="G37" s="454">
        <v>100.1</v>
      </c>
      <c r="O37" s="501"/>
      <c r="P37" s="501"/>
      <c r="Q37" s="501"/>
      <c r="R37" s="501"/>
      <c r="S37" s="501"/>
      <c r="T37" s="501"/>
      <c r="U37" s="501"/>
      <c r="V37" s="502"/>
      <c r="W37" s="502"/>
    </row>
    <row r="38" spans="2:23" s="500" customFormat="1" ht="10.5">
      <c r="B38" s="455" t="s">
        <v>123</v>
      </c>
      <c r="C38" s="454">
        <v>100.1</v>
      </c>
      <c r="D38" s="454">
        <v>100.1</v>
      </c>
      <c r="E38" s="454">
        <v>100</v>
      </c>
      <c r="F38" s="454">
        <v>100</v>
      </c>
      <c r="G38" s="454">
        <v>100</v>
      </c>
      <c r="O38" s="501"/>
      <c r="P38" s="501"/>
      <c r="Q38" s="501"/>
      <c r="R38" s="501"/>
      <c r="S38" s="501"/>
      <c r="T38" s="501"/>
      <c r="U38" s="501"/>
      <c r="V38" s="502"/>
      <c r="W38" s="502"/>
    </row>
    <row r="39" spans="2:23" s="500" customFormat="1" ht="10.5">
      <c r="B39" s="452" t="s">
        <v>7</v>
      </c>
      <c r="C39" s="454">
        <v>97.6</v>
      </c>
      <c r="D39" s="454">
        <v>97.8</v>
      </c>
      <c r="E39" s="454">
        <v>102.6</v>
      </c>
      <c r="F39" s="454">
        <v>100.2</v>
      </c>
      <c r="G39" s="454">
        <v>101.9</v>
      </c>
      <c r="O39" s="501"/>
      <c r="P39" s="501"/>
      <c r="Q39" s="501"/>
      <c r="R39" s="501"/>
      <c r="S39" s="501"/>
      <c r="T39" s="501"/>
      <c r="U39" s="501"/>
      <c r="V39" s="502"/>
      <c r="W39" s="502"/>
    </row>
    <row r="49" spans="2:2" ht="12" customHeight="1">
      <c r="B49" s="603"/>
    </row>
  </sheetData>
  <mergeCells count="6">
    <mergeCell ref="B1:H1"/>
    <mergeCell ref="B5:G5"/>
    <mergeCell ref="B3:G3"/>
    <mergeCell ref="C33:F33"/>
    <mergeCell ref="B33:B34"/>
    <mergeCell ref="B31:G31"/>
  </mergeCells>
  <hyperlinks>
    <hyperlink ref="B1:C1" location="Содержание_ru!B4" display="I. Платёжный баланс Республики Молдова в I кварталe 2023 года (предварительные данные)" xr:uid="{AA6C6DA9-109A-4DF3-923D-5D5E75A528AE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0AC2-B53F-4750-96F1-FAF550FB0642}">
  <sheetPr codeName="Sheet19"/>
  <dimension ref="B1:J49"/>
  <sheetViews>
    <sheetView showGridLines="0" showRowColHeaders="0" zoomScaleNormal="100" workbookViewId="0"/>
  </sheetViews>
  <sheetFormatPr defaultColWidth="9.140625" defaultRowHeight="10.5"/>
  <cols>
    <col min="1" max="1" customWidth="true" style="423" width="5.7109375" collapsed="false"/>
    <col min="2" max="2" customWidth="true" style="423" width="54.7109375" collapsed="false"/>
    <col min="3" max="16384" style="423" width="9.140625" collapsed="false"/>
  </cols>
  <sheetData>
    <row r="1" spans="2:10" s="17" customFormat="1" ht="15.75">
      <c r="B1" s="631" t="s">
        <v>80</v>
      </c>
      <c r="C1" s="631"/>
      <c r="D1" s="631"/>
      <c r="E1" s="631"/>
      <c r="F1" s="631"/>
      <c r="G1" s="631"/>
      <c r="H1" s="656"/>
      <c r="I1" s="387"/>
      <c r="J1" s="387"/>
    </row>
    <row r="2" spans="2:10" ht="11.25" customHeight="1"/>
    <row r="3" spans="2:10" s="532" customFormat="1" ht="45" customHeight="1">
      <c r="B3" s="714" t="s">
        <v>426</v>
      </c>
      <c r="C3" s="714"/>
      <c r="D3" s="714"/>
      <c r="E3" s="714"/>
      <c r="F3" s="714"/>
      <c r="G3" s="714"/>
      <c r="H3" s="717"/>
      <c r="I3" s="717"/>
      <c r="J3" s="717"/>
    </row>
    <row r="4" spans="2:10" ht="5.0999999999999996" customHeight="1"/>
    <row r="5" spans="2:10" s="424" customFormat="1" ht="14.25">
      <c r="B5" s="715" t="s">
        <v>11</v>
      </c>
      <c r="C5" s="715"/>
      <c r="D5" s="715"/>
      <c r="E5" s="715"/>
      <c r="F5" s="715"/>
      <c r="G5" s="715"/>
    </row>
    <row r="7" spans="2:10" ht="12.75">
      <c r="I7" s="424"/>
    </row>
    <row r="49" spans="2:2" ht="15.75">
      <c r="B49" s="614"/>
    </row>
  </sheetData>
  <mergeCells count="4">
    <mergeCell ref="B5:G5"/>
    <mergeCell ref="B3:G3"/>
    <mergeCell ref="H3:J3"/>
    <mergeCell ref="B1:H1"/>
  </mergeCells>
  <hyperlinks>
    <hyperlink ref="B1:C1" location="Содержание_ru!B4" display="I. Платёжный баланс Республики Молдова в I кварталe 2023 года (предварительные данные)" xr:uid="{2F2B35BE-6CF2-417C-BD3D-9314B1031052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2082-CF72-4472-8120-DC7619DACFAA}">
  <dimension ref="B1:W49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57.0" collapsed="false"/>
    <col min="3" max="3" customWidth="true" style="17" width="7.85546875" collapsed="false"/>
    <col min="4" max="7" bestFit="true" customWidth="true" style="17" width="9.5703125" collapsed="false"/>
    <col min="8" max="9" customWidth="true" style="17" width="9.5703125" collapsed="false"/>
    <col min="10" max="10" bestFit="true" customWidth="true" style="17" width="9.5703125" collapsed="false"/>
    <col min="11" max="16384" style="17" width="9.140625" collapsed="false"/>
  </cols>
  <sheetData>
    <row r="1" spans="2:23" ht="15.75">
      <c r="B1" s="631" t="s">
        <v>80</v>
      </c>
      <c r="C1" s="631"/>
      <c r="D1" s="631"/>
      <c r="E1" s="631"/>
      <c r="F1" s="631"/>
      <c r="G1" s="631"/>
      <c r="H1" s="631"/>
      <c r="I1" s="387"/>
      <c r="J1" s="387"/>
      <c r="K1" s="387"/>
    </row>
    <row r="2" spans="2:23" ht="11.25" customHeight="1"/>
    <row r="3" spans="2:23" s="56" customFormat="1" ht="30" customHeight="1">
      <c r="B3" s="633" t="s">
        <v>417</v>
      </c>
      <c r="C3" s="633"/>
      <c r="D3" s="633"/>
      <c r="E3" s="633"/>
      <c r="F3" s="633"/>
      <c r="G3" s="633"/>
      <c r="H3" s="633"/>
      <c r="I3" s="634"/>
      <c r="J3" s="634"/>
      <c r="K3" s="634"/>
      <c r="M3" s="425"/>
      <c r="N3" s="225"/>
      <c r="O3" s="225"/>
      <c r="P3" s="225"/>
      <c r="Q3" s="225"/>
      <c r="R3" s="225"/>
      <c r="S3" s="225"/>
      <c r="T3" s="225"/>
      <c r="U3" s="225"/>
      <c r="V3" s="225"/>
      <c r="W3" s="225"/>
    </row>
    <row r="4" spans="2:23" ht="5.0999999999999996" customHeight="1">
      <c r="B4" s="31"/>
      <c r="C4" s="31"/>
      <c r="D4" s="31"/>
      <c r="E4" s="31"/>
      <c r="F4" s="31"/>
      <c r="G4" s="31"/>
      <c r="H4" s="31"/>
      <c r="I4" s="31"/>
      <c r="J4" s="31"/>
    </row>
    <row r="5" spans="2:23" s="251" customFormat="1">
      <c r="B5" s="684" t="s">
        <v>104</v>
      </c>
      <c r="C5" s="684"/>
      <c r="D5" s="684"/>
      <c r="E5" s="684"/>
      <c r="F5" s="684"/>
      <c r="G5" s="684"/>
      <c r="H5" s="684"/>
    </row>
    <row r="6" spans="2:23" ht="5.0999999999999996" customHeight="1"/>
    <row r="9" spans="2:23" s="32" customFormat="1">
      <c r="J9" s="17"/>
    </row>
    <row r="49" spans="2:2" ht="15.75">
      <c r="B49" s="174"/>
    </row>
  </sheetData>
  <mergeCells count="4">
    <mergeCell ref="I3:K3"/>
    <mergeCell ref="B1:H1"/>
    <mergeCell ref="B5:H5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2AC66586-9A26-43EE-ABFF-09E61514BC7D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0714-CFA5-4396-8959-B4EC8C72793A}">
  <sheetPr codeName="Sheet23"/>
  <dimension ref="B1:L49"/>
  <sheetViews>
    <sheetView showGridLines="0" showRowColHeaders="0" showZeros="0" zoomScaleNormal="100" workbookViewId="0"/>
  </sheetViews>
  <sheetFormatPr defaultColWidth="9.140625" defaultRowHeight="12.75"/>
  <cols>
    <col min="1" max="1" customWidth="true" style="21" width="5.7109375" collapsed="false"/>
    <col min="2" max="2" customWidth="true" style="21" width="27.85546875" collapsed="false"/>
    <col min="3" max="8" customWidth="true" style="21" width="7.85546875" collapsed="false"/>
    <col min="9" max="9" customWidth="true" style="7" width="24.85546875" collapsed="false"/>
    <col min="10" max="10" customWidth="true" style="7" width="7.85546875" collapsed="false"/>
    <col min="11" max="12" style="7" width="9.140625" collapsed="false"/>
    <col min="13" max="16384" style="21" width="9.140625" collapsed="false"/>
  </cols>
  <sheetData>
    <row r="1" spans="2:12" s="17" customFormat="1" ht="15.75">
      <c r="B1" s="721" t="s">
        <v>80</v>
      </c>
      <c r="C1" s="721"/>
      <c r="D1" s="721"/>
      <c r="E1" s="721"/>
      <c r="F1" s="721"/>
      <c r="G1" s="721"/>
      <c r="H1" s="721"/>
      <c r="I1" s="722"/>
      <c r="J1" s="722"/>
      <c r="K1" s="31"/>
      <c r="L1" s="31"/>
    </row>
    <row r="2" spans="2:12" s="17" customFormat="1" ht="11.25" customHeight="1">
      <c r="B2" s="19"/>
      <c r="C2" s="19"/>
      <c r="D2" s="19"/>
      <c r="E2" s="19"/>
      <c r="F2" s="19"/>
      <c r="G2" s="19"/>
      <c r="H2" s="19"/>
      <c r="I2" s="2"/>
      <c r="J2" s="2"/>
      <c r="K2" s="3"/>
      <c r="L2" s="3"/>
    </row>
    <row r="3" spans="2:12" s="56" customFormat="1" ht="30" customHeight="1">
      <c r="B3" s="634" t="s">
        <v>418</v>
      </c>
      <c r="C3" s="634"/>
      <c r="D3" s="634"/>
      <c r="E3" s="634"/>
      <c r="F3" s="634"/>
      <c r="G3" s="634"/>
      <c r="H3" s="634"/>
      <c r="I3" s="634"/>
      <c r="J3" s="634"/>
      <c r="K3" s="55"/>
      <c r="L3" s="55"/>
    </row>
    <row r="4" spans="2:12" s="17" customFormat="1" ht="5.0999999999999996" customHeight="1">
      <c r="B4" s="20"/>
      <c r="C4" s="20"/>
      <c r="D4" s="20"/>
      <c r="E4" s="20"/>
      <c r="F4" s="20"/>
      <c r="G4" s="20"/>
      <c r="H4" s="20"/>
      <c r="I4" s="2"/>
      <c r="J4" s="2"/>
      <c r="K4" s="3"/>
      <c r="L4" s="3"/>
    </row>
    <row r="5" spans="2:12" s="195" customFormat="1" ht="14.25">
      <c r="B5" s="723" t="s">
        <v>83</v>
      </c>
      <c r="C5" s="723"/>
      <c r="D5" s="723"/>
      <c r="E5" s="723"/>
      <c r="F5" s="723"/>
      <c r="G5" s="723"/>
      <c r="H5" s="723"/>
      <c r="I5" s="723"/>
      <c r="J5" s="723"/>
      <c r="K5" s="194"/>
      <c r="L5" s="194"/>
    </row>
    <row r="6" spans="2:12" s="17" customFormat="1" ht="15.75">
      <c r="B6" s="21"/>
      <c r="C6" s="19"/>
      <c r="D6" s="19"/>
      <c r="E6" s="19"/>
      <c r="F6" s="19"/>
      <c r="G6" s="19"/>
      <c r="H6" s="19"/>
      <c r="I6" s="2"/>
      <c r="J6" s="2"/>
      <c r="K6" s="3"/>
      <c r="L6" s="3"/>
    </row>
    <row r="7" spans="2:12" s="17" customFormat="1" ht="15.75">
      <c r="B7" s="21"/>
      <c r="C7" s="19"/>
      <c r="D7" s="19"/>
      <c r="E7" s="19"/>
      <c r="F7" s="19"/>
      <c r="G7" s="19"/>
      <c r="H7" s="19"/>
      <c r="I7" s="2"/>
      <c r="J7" s="2"/>
      <c r="K7" s="3"/>
      <c r="L7" s="3"/>
    </row>
    <row r="8" spans="2:12" s="17" customFormat="1" ht="15.75">
      <c r="B8" s="21"/>
      <c r="C8" s="19"/>
      <c r="D8" s="19"/>
      <c r="E8" s="19"/>
      <c r="F8" s="19"/>
      <c r="G8" s="19"/>
      <c r="H8" s="19"/>
      <c r="I8" s="2"/>
      <c r="J8" s="2"/>
      <c r="K8" s="3"/>
      <c r="L8" s="3"/>
    </row>
    <row r="9" spans="2:12" s="17" customFormat="1" ht="15.75">
      <c r="B9" s="21"/>
      <c r="C9" s="19"/>
      <c r="D9" s="19"/>
      <c r="E9" s="19"/>
      <c r="F9" s="19"/>
      <c r="G9" s="19"/>
      <c r="H9" s="19"/>
      <c r="I9" s="2"/>
      <c r="J9" s="2"/>
      <c r="K9" s="3"/>
      <c r="L9" s="3"/>
    </row>
    <row r="10" spans="2:12" s="17" customFormat="1" ht="15.75">
      <c r="B10" s="21"/>
      <c r="C10" s="19"/>
      <c r="D10" s="19"/>
      <c r="E10" s="19"/>
      <c r="F10" s="19"/>
      <c r="G10" s="19"/>
      <c r="H10" s="19"/>
      <c r="I10" s="2"/>
      <c r="J10" s="2"/>
      <c r="K10" s="3"/>
      <c r="L10" s="3"/>
    </row>
    <row r="11" spans="2:12" s="17" customFormat="1" ht="15.75">
      <c r="B11" s="21"/>
      <c r="C11" s="19"/>
      <c r="D11" s="19"/>
      <c r="E11" s="19"/>
      <c r="F11" s="19"/>
      <c r="G11" s="19"/>
      <c r="H11" s="19"/>
      <c r="I11" s="2"/>
      <c r="J11" s="2"/>
      <c r="K11" s="3"/>
      <c r="L11" s="3"/>
    </row>
    <row r="12" spans="2:12" s="17" customFormat="1" ht="15.75">
      <c r="B12" s="21"/>
      <c r="C12" s="19"/>
      <c r="D12" s="19"/>
      <c r="E12" s="19"/>
      <c r="F12" s="19"/>
      <c r="G12" s="19"/>
      <c r="H12" s="19"/>
      <c r="I12" s="2"/>
      <c r="J12" s="2"/>
      <c r="K12" s="3"/>
      <c r="L12" s="3"/>
    </row>
    <row r="13" spans="2:12" s="17" customFormat="1" ht="15.75">
      <c r="B13" s="21"/>
      <c r="C13" s="19"/>
      <c r="D13" s="19"/>
      <c r="E13" s="19"/>
      <c r="F13" s="19"/>
      <c r="G13" s="19"/>
      <c r="H13" s="19"/>
      <c r="I13" s="2"/>
      <c r="J13" s="2"/>
      <c r="K13" s="3"/>
      <c r="L13" s="3"/>
    </row>
    <row r="14" spans="2:12" s="17" customFormat="1" ht="15.75">
      <c r="B14" s="21"/>
      <c r="C14" s="19"/>
      <c r="D14" s="19"/>
      <c r="E14" s="19"/>
      <c r="F14" s="19"/>
      <c r="G14" s="19"/>
      <c r="H14" s="19"/>
      <c r="I14" s="2"/>
      <c r="J14" s="2"/>
      <c r="K14" s="3"/>
      <c r="L14" s="3"/>
    </row>
    <row r="15" spans="2:12" s="17" customFormat="1" ht="15.75">
      <c r="B15" s="21"/>
      <c r="C15" s="19"/>
      <c r="D15" s="19"/>
      <c r="E15" s="19"/>
      <c r="F15" s="19"/>
      <c r="G15" s="19"/>
      <c r="H15" s="19"/>
      <c r="I15" s="2"/>
      <c r="J15" s="2"/>
      <c r="K15" s="3"/>
      <c r="L15" s="3"/>
    </row>
    <row r="16" spans="2:12" s="17" customFormat="1" ht="15.75">
      <c r="B16" s="21"/>
      <c r="C16" s="19"/>
      <c r="D16" s="19"/>
      <c r="E16" s="19"/>
      <c r="F16" s="19"/>
      <c r="G16" s="19"/>
      <c r="H16" s="19"/>
      <c r="I16" s="2"/>
      <c r="J16" s="2"/>
      <c r="K16" s="3"/>
      <c r="L16" s="3"/>
    </row>
    <row r="17" spans="2:12" s="17" customFormat="1" ht="15.75">
      <c r="B17" s="21"/>
      <c r="C17" s="19"/>
      <c r="D17" s="19"/>
      <c r="E17" s="19"/>
      <c r="F17" s="19"/>
      <c r="G17" s="19"/>
      <c r="H17" s="19"/>
      <c r="I17" s="2"/>
      <c r="J17" s="2"/>
      <c r="K17" s="3"/>
      <c r="L17" s="3"/>
    </row>
    <row r="18" spans="2:12" s="17" customFormat="1" ht="15.75">
      <c r="B18" s="21"/>
      <c r="C18" s="19"/>
      <c r="D18" s="19"/>
      <c r="E18" s="19"/>
      <c r="F18" s="19"/>
      <c r="G18" s="19"/>
      <c r="H18" s="19"/>
      <c r="I18" s="2"/>
      <c r="J18" s="2"/>
      <c r="K18" s="3"/>
      <c r="L18" s="3"/>
    </row>
    <row r="19" spans="2:12" s="17" customFormat="1" ht="15.75">
      <c r="B19" s="21"/>
      <c r="C19" s="19"/>
      <c r="D19" s="19"/>
      <c r="E19" s="19"/>
      <c r="F19" s="19"/>
      <c r="G19" s="19"/>
      <c r="H19" s="19"/>
      <c r="I19" s="2"/>
      <c r="J19" s="2"/>
      <c r="K19" s="3"/>
      <c r="L19" s="3"/>
    </row>
    <row r="20" spans="2:12" s="17" customFormat="1" ht="15.75">
      <c r="B20" s="21"/>
      <c r="C20" s="19"/>
      <c r="D20" s="19"/>
      <c r="E20" s="19"/>
      <c r="F20" s="19"/>
      <c r="G20" s="19"/>
      <c r="H20" s="19"/>
      <c r="I20" s="2"/>
      <c r="J20" s="2"/>
      <c r="K20" s="3"/>
      <c r="L20" s="3"/>
    </row>
    <row r="21" spans="2:12" s="17" customFormat="1" ht="15.75">
      <c r="B21" s="21"/>
      <c r="C21" s="19"/>
      <c r="D21" s="19"/>
      <c r="E21" s="19"/>
      <c r="F21" s="19"/>
      <c r="G21" s="19"/>
      <c r="H21" s="19"/>
      <c r="I21" s="2"/>
      <c r="J21" s="2"/>
      <c r="K21" s="3"/>
      <c r="L21" s="3"/>
    </row>
    <row r="22" spans="2:12" s="17" customFormat="1" ht="15.75">
      <c r="B22" s="21"/>
      <c r="C22" s="19"/>
      <c r="D22" s="19"/>
      <c r="E22" s="19"/>
      <c r="F22" s="19"/>
      <c r="G22" s="19"/>
      <c r="H22" s="19"/>
      <c r="I22" s="2"/>
      <c r="J22" s="2"/>
      <c r="K22" s="3"/>
      <c r="L22" s="3"/>
    </row>
    <row r="23" spans="2:12" s="17" customFormat="1" ht="15.75">
      <c r="B23" s="21"/>
      <c r="C23" s="19"/>
      <c r="D23" s="19"/>
      <c r="E23" s="19"/>
      <c r="F23" s="19"/>
      <c r="G23" s="19"/>
      <c r="H23" s="19"/>
      <c r="I23" s="2"/>
      <c r="J23" s="2"/>
      <c r="K23" s="3"/>
      <c r="L23" s="3"/>
    </row>
    <row r="24" spans="2:12" s="17" customFormat="1" ht="15.75">
      <c r="B24" s="21"/>
      <c r="C24" s="19"/>
      <c r="D24" s="19"/>
      <c r="E24" s="19"/>
      <c r="F24" s="19"/>
      <c r="G24" s="19"/>
      <c r="H24" s="19"/>
      <c r="I24" s="2"/>
      <c r="J24" s="2"/>
      <c r="K24" s="3"/>
      <c r="L24" s="3"/>
    </row>
    <row r="25" spans="2:12" s="32" customFormat="1" ht="10.5">
      <c r="C25" s="26"/>
      <c r="D25" s="525"/>
      <c r="E25" s="525"/>
      <c r="F25" s="525"/>
      <c r="G25" s="525"/>
      <c r="H25" s="525"/>
      <c r="I25" s="2"/>
      <c r="J25" s="2"/>
      <c r="K25" s="2" t="s">
        <v>82</v>
      </c>
      <c r="L25" s="3"/>
    </row>
    <row r="26" spans="2:12" s="3" customFormat="1" ht="10.5">
      <c r="B26" s="701"/>
      <c r="C26" s="724">
        <v>2023</v>
      </c>
      <c r="D26" s="725"/>
      <c r="E26" s="725"/>
      <c r="F26" s="726"/>
      <c r="G26" s="1">
        <v>2024</v>
      </c>
      <c r="H26" s="2"/>
      <c r="I26" s="727"/>
      <c r="J26" s="728"/>
      <c r="K26" s="22" t="s">
        <v>223</v>
      </c>
      <c r="L26" s="22" t="s">
        <v>224</v>
      </c>
    </row>
    <row r="27" spans="2:12" s="3" customFormat="1" ht="10.5">
      <c r="B27" s="702"/>
      <c r="C27" s="1" t="s">
        <v>0</v>
      </c>
      <c r="D27" s="1" t="s">
        <v>1</v>
      </c>
      <c r="E27" s="1" t="s">
        <v>2</v>
      </c>
      <c r="F27" s="1" t="s">
        <v>3</v>
      </c>
      <c r="G27" s="1" t="s">
        <v>0</v>
      </c>
      <c r="H27" s="2"/>
      <c r="I27" s="718" t="s">
        <v>225</v>
      </c>
      <c r="J27" s="5" t="s">
        <v>17</v>
      </c>
      <c r="K27" s="5">
        <v>6.68</v>
      </c>
      <c r="L27" s="23"/>
    </row>
    <row r="28" spans="2:12" s="7" customFormat="1" ht="10.5">
      <c r="B28" s="4" t="s">
        <v>226</v>
      </c>
      <c r="C28" s="5">
        <v>14.17</v>
      </c>
      <c r="D28" s="5">
        <v>25.089999999999996</v>
      </c>
      <c r="E28" s="5">
        <v>24.97</v>
      </c>
      <c r="F28" s="5">
        <v>17.62</v>
      </c>
      <c r="G28" s="5">
        <v>11.47</v>
      </c>
      <c r="H28" s="6"/>
      <c r="I28" s="719"/>
      <c r="J28" s="5" t="s">
        <v>68</v>
      </c>
      <c r="K28" s="5">
        <v>11.99</v>
      </c>
      <c r="L28" s="24"/>
    </row>
    <row r="29" spans="2:12" s="7" customFormat="1" ht="10.5">
      <c r="B29" s="4" t="s">
        <v>227</v>
      </c>
      <c r="C29" s="8">
        <v>0.4</v>
      </c>
      <c r="D29" s="8">
        <v>0.6</v>
      </c>
      <c r="E29" s="8">
        <v>0.6</v>
      </c>
      <c r="F29" s="8">
        <v>0.4</v>
      </c>
      <c r="G29" s="8">
        <v>0.3</v>
      </c>
      <c r="H29" s="6"/>
      <c r="I29" s="719"/>
      <c r="J29" s="5" t="s">
        <v>67</v>
      </c>
      <c r="K29" s="5">
        <v>19.850000000000001</v>
      </c>
      <c r="L29" s="24"/>
    </row>
    <row r="30" spans="2:12" s="32" customFormat="1" ht="10.5">
      <c r="C30" s="26"/>
      <c r="D30" s="525"/>
      <c r="E30" s="525"/>
      <c r="F30" s="525"/>
      <c r="G30" s="525"/>
      <c r="H30" s="525"/>
      <c r="I30" s="719"/>
      <c r="J30" s="5" t="s">
        <v>73</v>
      </c>
      <c r="K30" s="5">
        <v>10.94</v>
      </c>
      <c r="L30" s="24"/>
    </row>
    <row r="31" spans="2:12" s="32" customFormat="1" ht="10.5">
      <c r="C31" s="26"/>
      <c r="D31" s="525"/>
      <c r="E31" s="525"/>
      <c r="F31" s="525"/>
      <c r="G31" s="525"/>
      <c r="H31" s="525"/>
      <c r="I31" s="720"/>
      <c r="J31" s="5" t="s">
        <v>79</v>
      </c>
      <c r="K31" s="5">
        <v>8.23</v>
      </c>
      <c r="L31" s="24"/>
    </row>
    <row r="32" spans="2:12" s="32" customFormat="1" ht="10.5">
      <c r="C32" s="26"/>
      <c r="D32" s="525"/>
      <c r="E32" s="525"/>
      <c r="F32" s="525"/>
      <c r="G32" s="525"/>
      <c r="H32" s="525"/>
      <c r="I32" s="718" t="s">
        <v>228</v>
      </c>
      <c r="J32" s="5" t="s">
        <v>17</v>
      </c>
      <c r="K32" s="5">
        <v>13.73</v>
      </c>
      <c r="L32" s="5">
        <v>6.24</v>
      </c>
    </row>
    <row r="33" spans="2:12" s="32" customFormat="1" ht="10.5">
      <c r="C33" s="26"/>
      <c r="D33" s="525"/>
      <c r="E33" s="525"/>
      <c r="F33" s="525"/>
      <c r="G33" s="525"/>
      <c r="H33" s="525"/>
      <c r="I33" s="719"/>
      <c r="J33" s="5" t="s">
        <v>68</v>
      </c>
      <c r="K33" s="5">
        <v>19.739999999999998</v>
      </c>
      <c r="L33" s="5">
        <v>6.64</v>
      </c>
    </row>
    <row r="34" spans="2:12" s="32" customFormat="1" ht="10.5">
      <c r="C34" s="26"/>
      <c r="D34" s="525"/>
      <c r="E34" s="525"/>
      <c r="F34" s="525"/>
      <c r="G34" s="525"/>
      <c r="H34" s="525"/>
      <c r="I34" s="719"/>
      <c r="J34" s="5" t="s">
        <v>67</v>
      </c>
      <c r="K34" s="5">
        <v>14.09</v>
      </c>
      <c r="L34" s="5">
        <v>8.9700000000000006</v>
      </c>
    </row>
    <row r="35" spans="2:12" s="32" customFormat="1" ht="10.5">
      <c r="C35" s="26"/>
      <c r="D35" s="525"/>
      <c r="E35" s="525"/>
      <c r="F35" s="525"/>
      <c r="G35" s="525"/>
      <c r="H35" s="525"/>
      <c r="I35" s="719"/>
      <c r="J35" s="5" t="s">
        <v>73</v>
      </c>
      <c r="K35" s="5">
        <v>15.66</v>
      </c>
      <c r="L35" s="5">
        <v>8.98</v>
      </c>
    </row>
    <row r="36" spans="2:12" s="32" customFormat="1" ht="10.5">
      <c r="C36" s="26"/>
      <c r="D36" s="525"/>
      <c r="E36" s="525"/>
      <c r="F36" s="525"/>
      <c r="G36" s="525"/>
      <c r="H36" s="525"/>
      <c r="I36" s="720"/>
      <c r="J36" s="5" t="s">
        <v>79</v>
      </c>
      <c r="K36" s="5">
        <v>12.96</v>
      </c>
      <c r="L36" s="5">
        <v>9.7200000000000006</v>
      </c>
    </row>
    <row r="37" spans="2:12" s="17" customFormat="1" ht="15.75">
      <c r="B37" s="21"/>
      <c r="C37" s="19"/>
      <c r="D37" s="19"/>
      <c r="E37" s="19"/>
      <c r="F37" s="19"/>
      <c r="G37" s="19"/>
      <c r="H37" s="19"/>
      <c r="I37" s="2"/>
      <c r="J37" s="2"/>
      <c r="K37" s="3"/>
      <c r="L37" s="3"/>
    </row>
    <row r="38" spans="2:12">
      <c r="B38" s="25"/>
      <c r="C38" s="26"/>
      <c r="D38" s="26"/>
      <c r="E38" s="26"/>
      <c r="F38" s="26"/>
      <c r="G38" s="26"/>
      <c r="H38" s="26"/>
    </row>
    <row r="39" spans="2:12" s="27" customFormat="1">
      <c r="C39" s="28"/>
      <c r="D39" s="28"/>
      <c r="E39" s="28"/>
      <c r="F39" s="28"/>
      <c r="G39" s="28"/>
      <c r="H39" s="28"/>
      <c r="I39" s="29"/>
      <c r="J39" s="29"/>
      <c r="K39" s="7"/>
      <c r="L39" s="7"/>
    </row>
    <row r="45" spans="2:12">
      <c r="C45" s="30"/>
      <c r="D45" s="30"/>
      <c r="E45" s="30"/>
      <c r="F45" s="30"/>
      <c r="G45" s="30"/>
      <c r="H45" s="30"/>
      <c r="I45" s="29"/>
      <c r="J45" s="29"/>
    </row>
    <row r="46" spans="2:12">
      <c r="C46" s="30"/>
      <c r="D46" s="30"/>
      <c r="E46" s="30"/>
      <c r="F46" s="30"/>
      <c r="G46" s="30"/>
      <c r="H46" s="30"/>
      <c r="I46" s="29"/>
      <c r="J46" s="29"/>
    </row>
    <row r="47" spans="2:12">
      <c r="C47" s="30"/>
      <c r="D47" s="30"/>
      <c r="E47" s="30"/>
      <c r="F47" s="30"/>
      <c r="G47" s="30"/>
      <c r="H47" s="30"/>
      <c r="I47" s="29"/>
      <c r="J47" s="29"/>
    </row>
    <row r="48" spans="2:12">
      <c r="C48" s="30"/>
      <c r="D48" s="30"/>
      <c r="E48" s="30"/>
      <c r="F48" s="30"/>
      <c r="G48" s="30"/>
      <c r="H48" s="30"/>
      <c r="I48" s="29"/>
      <c r="J48" s="29"/>
    </row>
    <row r="49" spans="2:10" ht="15.75">
      <c r="B49" s="613"/>
      <c r="C49" s="30"/>
      <c r="D49" s="30"/>
      <c r="E49" s="30"/>
      <c r="F49" s="30"/>
      <c r="G49" s="30"/>
      <c r="H49" s="30"/>
      <c r="I49" s="29"/>
      <c r="J49" s="29"/>
    </row>
  </sheetData>
  <mergeCells count="8">
    <mergeCell ref="I32:I36"/>
    <mergeCell ref="B1:J1"/>
    <mergeCell ref="B5:J5"/>
    <mergeCell ref="B3:J3"/>
    <mergeCell ref="C26:F26"/>
    <mergeCell ref="B26:B27"/>
    <mergeCell ref="I26:J26"/>
    <mergeCell ref="I27:I31"/>
  </mergeCells>
  <hyperlinks>
    <hyperlink ref="B1:J1" location="Содержание_ru!B4" display="I. Платёжный баланс Республики Молдова в I кварталe 2023 года (предварительные данные)" xr:uid="{2B83C1D6-551D-452E-A2DB-F1E5E5993EDB}"/>
  </hyperlinks>
  <pageMargins left="0.7" right="0.7" top="0.75" bottom="0.75" header="0.3" footer="0.3"/>
  <pageSetup paperSize="9" orientation="portrait" horizontalDpi="300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F4E4-527D-49BB-81FD-7D5DF8C85519}">
  <dimension ref="B1:J65"/>
  <sheetViews>
    <sheetView showGridLines="0" showRowColHeaders="0" zoomScaleNormal="100" workbookViewId="0"/>
  </sheetViews>
  <sheetFormatPr defaultColWidth="9.140625" defaultRowHeight="11.25" customHeight="1"/>
  <cols>
    <col min="1" max="1" customWidth="true" style="18" width="5.7109375" collapsed="false"/>
    <col min="2" max="2" customWidth="true" style="18" width="55.140625" collapsed="false"/>
    <col min="3" max="4" customWidth="true" style="18" width="24.85546875" collapsed="false"/>
    <col min="5" max="16384" style="18" width="9.140625" collapsed="false"/>
  </cols>
  <sheetData>
    <row r="1" spans="2:10" s="17" customFormat="1" ht="15.75">
      <c r="B1" s="721" t="s">
        <v>80</v>
      </c>
      <c r="C1" s="721"/>
      <c r="D1" s="721"/>
      <c r="E1" s="721"/>
      <c r="F1" s="721"/>
      <c r="G1" s="612"/>
      <c r="H1" s="612"/>
      <c r="I1" s="45"/>
      <c r="J1" s="45"/>
    </row>
    <row r="3" spans="2:10" ht="45" customHeight="1">
      <c r="B3" s="731" t="s">
        <v>419</v>
      </c>
      <c r="C3" s="731"/>
      <c r="D3" s="731"/>
      <c r="E3" s="731"/>
      <c r="F3" s="731"/>
    </row>
    <row r="4" spans="2:10" ht="5.0999999999999996" customHeight="1">
      <c r="B4" s="730"/>
      <c r="C4" s="730"/>
      <c r="D4" s="730"/>
      <c r="E4" s="730"/>
      <c r="F4" s="730"/>
    </row>
    <row r="5" spans="2:10" s="200" customFormat="1" ht="14.25">
      <c r="B5" s="729" t="s">
        <v>113</v>
      </c>
      <c r="C5" s="729"/>
      <c r="D5" s="729"/>
      <c r="E5" s="729"/>
      <c r="F5" s="729"/>
    </row>
    <row r="35" spans="2:10" s="534" customFormat="1" ht="21">
      <c r="B35" s="533"/>
      <c r="C35" s="46" t="s">
        <v>229</v>
      </c>
      <c r="D35" s="46" t="s">
        <v>230</v>
      </c>
    </row>
    <row r="36" spans="2:10" s="536" customFormat="1" ht="10.5">
      <c r="B36" s="47" t="s">
        <v>185</v>
      </c>
      <c r="C36" s="48">
        <v>-391.28999999999991</v>
      </c>
      <c r="D36" s="48">
        <v>101.82</v>
      </c>
      <c r="E36" s="535"/>
      <c r="F36" s="534"/>
      <c r="G36" s="534"/>
      <c r="H36" s="534"/>
      <c r="I36" s="534"/>
      <c r="J36" s="534"/>
    </row>
    <row r="37" spans="2:10" s="537" customFormat="1" ht="10.5">
      <c r="B37" s="50" t="s">
        <v>231</v>
      </c>
      <c r="C37" s="51">
        <v>7.59</v>
      </c>
      <c r="D37" s="51">
        <v>54.83</v>
      </c>
      <c r="F37" s="534"/>
      <c r="G37" s="534"/>
      <c r="H37" s="534"/>
      <c r="I37" s="534"/>
      <c r="J37" s="534"/>
    </row>
    <row r="38" spans="2:10" s="537" customFormat="1" ht="10.5">
      <c r="B38" s="50" t="s">
        <v>232</v>
      </c>
      <c r="C38" s="51">
        <v>0.78</v>
      </c>
      <c r="D38" s="51">
        <v>-1.06</v>
      </c>
      <c r="F38" s="534"/>
      <c r="G38" s="534"/>
      <c r="H38" s="534"/>
      <c r="I38" s="534"/>
      <c r="J38" s="534"/>
    </row>
    <row r="39" spans="2:10" s="537" customFormat="1" ht="10.5">
      <c r="B39" s="50" t="s">
        <v>159</v>
      </c>
      <c r="C39" s="51">
        <v>-383.53999999999996</v>
      </c>
      <c r="D39" s="51">
        <v>-25.46</v>
      </c>
      <c r="F39" s="534"/>
      <c r="G39" s="534"/>
      <c r="H39" s="534"/>
      <c r="I39" s="534"/>
      <c r="J39" s="534"/>
    </row>
    <row r="40" spans="2:10" s="537" customFormat="1" ht="10.5">
      <c r="B40" s="50" t="s">
        <v>160</v>
      </c>
      <c r="C40" s="51">
        <v>35.31</v>
      </c>
      <c r="D40" s="51">
        <v>23.029999999999998</v>
      </c>
      <c r="F40" s="534"/>
      <c r="G40" s="534"/>
      <c r="H40" s="534"/>
      <c r="I40" s="534"/>
      <c r="J40" s="534"/>
    </row>
    <row r="41" spans="2:10" s="537" customFormat="1" ht="10.5">
      <c r="B41" s="50" t="s">
        <v>161</v>
      </c>
      <c r="C41" s="51">
        <v>-58.519999999999996</v>
      </c>
      <c r="D41" s="51">
        <v>50.48</v>
      </c>
      <c r="F41" s="534"/>
      <c r="G41" s="534"/>
      <c r="H41" s="534"/>
      <c r="I41" s="534"/>
      <c r="J41" s="534"/>
    </row>
    <row r="42" spans="2:10" s="537" customFormat="1" ht="10.5">
      <c r="B42" s="50" t="s">
        <v>233</v>
      </c>
      <c r="C42" s="51">
        <v>7.0900000000000549</v>
      </c>
      <c r="D42" s="538"/>
      <c r="F42" s="534"/>
      <c r="G42" s="534"/>
      <c r="H42" s="534"/>
      <c r="I42" s="534"/>
      <c r="J42" s="534"/>
    </row>
    <row r="43" spans="2:10" s="49" customFormat="1" ht="11.25" customHeight="1">
      <c r="B43" s="18"/>
      <c r="C43" s="18"/>
      <c r="D43" s="18"/>
    </row>
    <row r="44" spans="2:10" ht="11.25" customHeight="1">
      <c r="C44" s="52"/>
      <c r="D44" s="52"/>
    </row>
    <row r="49" spans="2:4" ht="11.25" customHeight="1">
      <c r="B49" s="611"/>
    </row>
    <row r="56" spans="2:4" ht="11.25" customHeight="1">
      <c r="C56" s="53"/>
      <c r="D56" s="53"/>
    </row>
    <row r="57" spans="2:4" ht="11.25" customHeight="1">
      <c r="C57" s="53"/>
      <c r="D57" s="53"/>
    </row>
    <row r="58" spans="2:4" ht="11.25" customHeight="1">
      <c r="C58" s="53"/>
      <c r="D58" s="53"/>
    </row>
    <row r="59" spans="2:4" ht="11.25" customHeight="1">
      <c r="C59" s="53"/>
      <c r="D59" s="53"/>
    </row>
    <row r="60" spans="2:4" ht="11.25" customHeight="1">
      <c r="C60" s="53"/>
      <c r="D60" s="53"/>
    </row>
    <row r="61" spans="2:4" ht="11.25" customHeight="1">
      <c r="C61" s="53"/>
      <c r="D61" s="53"/>
    </row>
    <row r="62" spans="2:4" ht="11.25" customHeight="1">
      <c r="C62" s="53"/>
      <c r="D62" s="53"/>
    </row>
    <row r="63" spans="2:4" ht="11.25" customHeight="1">
      <c r="C63" s="52"/>
      <c r="D63" s="52"/>
    </row>
    <row r="64" spans="2:4" ht="11.25" customHeight="1">
      <c r="C64" s="52"/>
      <c r="D64" s="52"/>
    </row>
    <row r="65" spans="3:4" ht="11.25" customHeight="1">
      <c r="C65" s="52"/>
      <c r="D65" s="52"/>
    </row>
  </sheetData>
  <mergeCells count="4">
    <mergeCell ref="B5:F5"/>
    <mergeCell ref="B1:F1"/>
    <mergeCell ref="B4:F4"/>
    <mergeCell ref="B3:F3"/>
  </mergeCells>
  <pageMargins left="0.7" right="0.7" top="0.75" bottom="0.75" header="0.3" footer="0.3"/>
  <pageSetup paperSize="32767" orientation="portrait" r:id="rId1"/>
  <headerFooter differentOddEven="1">
    <oddHeader><![CDATA[&R&"permiansanstypeface,Regular"&12SP-3&8
&L&1 ]]></oddHeader>
    <oddFooter>&amp;C&amp;"permiansanstypeface,Regular"&amp;8Atenţie! Se interzice deţinerea, sustragerea, alterarea, multiplicarea, distrugerea sau folosirea  acestui document fără a dispune de drept de acces autorizat.&amp;L&amp;1 </oddFooter>
    <evenHeader><![CDATA[&R&"permiansanstypeface,Regular"&12SP-3&8
&L&1 ]]></evenHeader>
    <evenFooter>&amp;C&amp;"permiansanstypeface,Regular"&amp;8Atenţie! Se interzice deţinerea, sustragerea, alterarea, multiplicarea, distrugerea sau folosirea  acestui document fără a dispune de drept de acces autorizat.&amp;L&amp;1 </even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A233-DC58-4E71-A1E6-CB1C35D0C690}">
  <sheetPr codeName="Sheet21"/>
  <dimension ref="B1:L93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49.5703125" collapsed="false"/>
    <col min="3" max="10" customWidth="true" style="17" width="10.85546875" collapsed="false"/>
    <col min="11" max="16384" style="17" width="9.140625" collapsed="false"/>
  </cols>
  <sheetData>
    <row r="1" spans="2:12" ht="15.75">
      <c r="B1" s="721" t="s">
        <v>80</v>
      </c>
      <c r="C1" s="721"/>
      <c r="D1" s="721"/>
      <c r="E1" s="721"/>
      <c r="F1" s="721"/>
      <c r="G1" s="721"/>
      <c r="H1" s="666"/>
      <c r="I1" s="54"/>
    </row>
    <row r="2" spans="2:12" ht="11.25" customHeight="1"/>
    <row r="3" spans="2:12">
      <c r="B3" s="648" t="s">
        <v>85</v>
      </c>
      <c r="C3" s="648"/>
      <c r="D3" s="648"/>
      <c r="E3" s="648"/>
      <c r="F3" s="648"/>
      <c r="G3" s="648"/>
      <c r="H3" s="55"/>
      <c r="I3" s="55"/>
    </row>
    <row r="4" spans="2:12" ht="5.0999999999999996" customHeight="1">
      <c r="B4" s="56"/>
    </row>
    <row r="5" spans="2:12" ht="12" customHeight="1" thickBot="1">
      <c r="B5" s="57"/>
      <c r="C5" s="738">
        <v>2023</v>
      </c>
      <c r="D5" s="733"/>
      <c r="E5" s="733"/>
      <c r="F5" s="739"/>
      <c r="G5" s="9">
        <v>2024</v>
      </c>
      <c r="H5" s="732">
        <v>2023</v>
      </c>
      <c r="I5" s="733"/>
      <c r="J5" s="733"/>
      <c r="K5" s="734"/>
      <c r="L5" s="10">
        <v>2024</v>
      </c>
    </row>
    <row r="6" spans="2:12" s="140" customFormat="1" ht="12.75" thickBot="1">
      <c r="B6" s="146"/>
      <c r="C6" s="94" t="s">
        <v>0</v>
      </c>
      <c r="D6" s="95" t="s">
        <v>1</v>
      </c>
      <c r="E6" s="95" t="s">
        <v>2</v>
      </c>
      <c r="F6" s="95" t="s">
        <v>3</v>
      </c>
      <c r="G6" s="93" t="s">
        <v>0</v>
      </c>
      <c r="H6" s="16" t="s">
        <v>0</v>
      </c>
      <c r="I6" s="11" t="s">
        <v>1</v>
      </c>
      <c r="J6" s="11" t="s">
        <v>2</v>
      </c>
      <c r="K6" s="11" t="s">
        <v>3</v>
      </c>
      <c r="L6" s="11" t="s">
        <v>0</v>
      </c>
    </row>
    <row r="7" spans="2:12" s="140" customFormat="1" ht="12.75" thickBot="1">
      <c r="B7" s="539"/>
      <c r="C7" s="735" t="s">
        <v>234</v>
      </c>
      <c r="D7" s="735"/>
      <c r="E7" s="735"/>
      <c r="F7" s="735"/>
      <c r="G7" s="735"/>
      <c r="H7" s="736" t="s">
        <v>235</v>
      </c>
      <c r="I7" s="737"/>
      <c r="J7" s="737"/>
      <c r="K7" s="737"/>
      <c r="L7" s="737"/>
    </row>
    <row r="8" spans="2:12" s="32" customFormat="1" ht="12" thickTop="1" thickBot="1">
      <c r="B8" s="58" t="s">
        <v>236</v>
      </c>
      <c r="C8" s="540">
        <v>-465.47</v>
      </c>
      <c r="D8" s="540">
        <v>-294.67</v>
      </c>
      <c r="E8" s="540">
        <v>-616.28</v>
      </c>
      <c r="F8" s="540">
        <v>-461.04</v>
      </c>
      <c r="G8" s="541">
        <v>-493.11</v>
      </c>
      <c r="H8" s="542">
        <v>-13.5</v>
      </c>
      <c r="I8" s="542">
        <v>-7.4</v>
      </c>
      <c r="J8" s="542">
        <v>-13.7</v>
      </c>
      <c r="K8" s="542">
        <v>-9.9</v>
      </c>
      <c r="L8" s="542">
        <v>-13</v>
      </c>
    </row>
    <row r="9" spans="2:12" s="32" customFormat="1" ht="12" thickTop="1" thickBot="1">
      <c r="B9" s="59" t="s">
        <v>231</v>
      </c>
      <c r="C9" s="543">
        <v>-139.13</v>
      </c>
      <c r="D9" s="543">
        <v>-58.12</v>
      </c>
      <c r="E9" s="544">
        <v>-105.74</v>
      </c>
      <c r="F9" s="544">
        <v>-113.27</v>
      </c>
      <c r="G9" s="545">
        <v>-47.24</v>
      </c>
      <c r="H9" s="473">
        <v>-4</v>
      </c>
      <c r="I9" s="546">
        <v>-1.5</v>
      </c>
      <c r="J9" s="546">
        <v>-2.2999999999999998</v>
      </c>
      <c r="K9" s="473">
        <v>-2.4</v>
      </c>
      <c r="L9" s="473">
        <v>-1.2</v>
      </c>
    </row>
    <row r="10" spans="2:12" s="32" customFormat="1" ht="12" thickTop="1" thickBot="1">
      <c r="B10" s="61" t="s">
        <v>232</v>
      </c>
      <c r="C10" s="62">
        <v>0.17</v>
      </c>
      <c r="D10" s="63">
        <v>0.12</v>
      </c>
      <c r="E10" s="63">
        <v>0.36</v>
      </c>
      <c r="F10" s="62">
        <v>-0.91</v>
      </c>
      <c r="G10" s="62">
        <v>1.07</v>
      </c>
      <c r="H10" s="64"/>
      <c r="I10" s="65"/>
      <c r="J10" s="65"/>
      <c r="K10" s="65"/>
      <c r="L10" s="66"/>
    </row>
    <row r="11" spans="2:12" s="32" customFormat="1" ht="12" thickTop="1" thickBot="1">
      <c r="B11" s="61" t="s">
        <v>237</v>
      </c>
      <c r="C11" s="62">
        <v>-482.08</v>
      </c>
      <c r="D11" s="63">
        <v>-484.94</v>
      </c>
      <c r="E11" s="63">
        <v>-546.78</v>
      </c>
      <c r="F11" s="62">
        <v>-798.44</v>
      </c>
      <c r="G11" s="62">
        <v>-454.03</v>
      </c>
      <c r="H11" s="64">
        <v>-14</v>
      </c>
      <c r="I11" s="65">
        <v>-12.2</v>
      </c>
      <c r="J11" s="65">
        <v>-12.1</v>
      </c>
      <c r="K11" s="65">
        <v>-17.100000000000001</v>
      </c>
      <c r="L11" s="66">
        <v>-11.9</v>
      </c>
    </row>
    <row r="12" spans="2:12" s="32" customFormat="1" ht="12" thickTop="1" thickBot="1">
      <c r="B12" s="67" t="s">
        <v>159</v>
      </c>
      <c r="C12" s="68">
        <v>-169.55</v>
      </c>
      <c r="D12" s="69">
        <v>-337.88</v>
      </c>
      <c r="E12" s="69">
        <v>-427.49</v>
      </c>
      <c r="F12" s="68">
        <v>-422.48</v>
      </c>
      <c r="G12" s="68">
        <v>-358.08</v>
      </c>
      <c r="H12" s="70">
        <v>-4.9000000000000004</v>
      </c>
      <c r="I12" s="71">
        <v>-8.5</v>
      </c>
      <c r="J12" s="71">
        <v>-9.5</v>
      </c>
      <c r="K12" s="71">
        <v>-9.1</v>
      </c>
      <c r="L12" s="72">
        <v>-9.4</v>
      </c>
    </row>
    <row r="13" spans="2:12" s="32" customFormat="1" ht="12" thickTop="1" thickBot="1">
      <c r="B13" s="67" t="s">
        <v>160</v>
      </c>
      <c r="C13" s="68">
        <v>-193.61</v>
      </c>
      <c r="D13" s="69">
        <v>-52.58</v>
      </c>
      <c r="E13" s="69">
        <v>42.15</v>
      </c>
      <c r="F13" s="68">
        <v>-295.62</v>
      </c>
      <c r="G13" s="68">
        <v>12.28</v>
      </c>
      <c r="H13" s="70">
        <v>-5.6</v>
      </c>
      <c r="I13" s="71">
        <v>-1.3</v>
      </c>
      <c r="J13" s="71">
        <v>0.9</v>
      </c>
      <c r="K13" s="71">
        <v>-6.3</v>
      </c>
      <c r="L13" s="72">
        <v>0.3</v>
      </c>
    </row>
    <row r="14" spans="2:12" s="32" customFormat="1" ht="12" thickTop="1" thickBot="1">
      <c r="B14" s="73" t="s">
        <v>161</v>
      </c>
      <c r="C14" s="42">
        <v>-119.77</v>
      </c>
      <c r="D14" s="43">
        <v>-95.25</v>
      </c>
      <c r="E14" s="43">
        <v>-162.21</v>
      </c>
      <c r="F14" s="42">
        <v>-81.11</v>
      </c>
      <c r="G14" s="42">
        <v>-109</v>
      </c>
      <c r="H14" s="74">
        <v>-3.5</v>
      </c>
      <c r="I14" s="75">
        <v>-2.4</v>
      </c>
      <c r="J14" s="75">
        <v>-3.6</v>
      </c>
      <c r="K14" s="75">
        <v>-1.7</v>
      </c>
      <c r="L14" s="76">
        <v>-2.9</v>
      </c>
    </row>
    <row r="15" spans="2:12" s="32" customFormat="1" ht="11.25" thickTop="1">
      <c r="B15" s="593" t="s">
        <v>162</v>
      </c>
      <c r="C15" s="594">
        <v>0.85</v>
      </c>
      <c r="D15" s="595">
        <v>0.77</v>
      </c>
      <c r="E15" s="595">
        <v>0.77</v>
      </c>
      <c r="F15" s="594">
        <v>0.77</v>
      </c>
      <c r="G15" s="594">
        <v>0.77</v>
      </c>
      <c r="H15" s="596"/>
      <c r="I15" s="597"/>
      <c r="J15" s="597"/>
      <c r="K15" s="597"/>
      <c r="L15" s="598"/>
    </row>
    <row r="16" spans="2:12" s="32" customFormat="1" ht="10.5">
      <c r="B16" s="410" t="s">
        <v>238</v>
      </c>
      <c r="C16" s="599">
        <v>155.57</v>
      </c>
      <c r="D16" s="600">
        <v>248.27</v>
      </c>
      <c r="E16" s="600">
        <v>35.880000000000003</v>
      </c>
      <c r="F16" s="599">
        <v>451.58</v>
      </c>
      <c r="G16" s="599">
        <v>7.09</v>
      </c>
      <c r="H16" s="601">
        <v>4.5</v>
      </c>
      <c r="I16" s="601">
        <v>6.3</v>
      </c>
      <c r="J16" s="601">
        <v>0.8</v>
      </c>
      <c r="K16" s="601">
        <v>9.6999999999999993</v>
      </c>
      <c r="L16" s="601">
        <v>0.2</v>
      </c>
    </row>
    <row r="17" spans="2:12" s="32" customFormat="1" ht="10.5">
      <c r="B17" s="639" t="s">
        <v>239</v>
      </c>
      <c r="C17" s="639"/>
      <c r="D17" s="639"/>
      <c r="E17" s="639"/>
      <c r="F17" s="639"/>
      <c r="G17" s="639"/>
      <c r="H17" s="639"/>
      <c r="I17" s="639"/>
      <c r="J17" s="639"/>
      <c r="K17" s="639"/>
      <c r="L17" s="639"/>
    </row>
    <row r="18" spans="2:12">
      <c r="B18" s="25"/>
    </row>
    <row r="49" spans="2:2" ht="15.75">
      <c r="B49" s="174"/>
    </row>
    <row r="67" spans="3:10">
      <c r="C67" s="77"/>
      <c r="D67" s="77"/>
      <c r="E67" s="77"/>
      <c r="F67" s="77"/>
      <c r="G67" s="77"/>
      <c r="H67" s="77"/>
      <c r="I67" s="77"/>
      <c r="J67" s="77"/>
    </row>
    <row r="68" spans="3:10">
      <c r="C68" s="77"/>
      <c r="D68" s="77"/>
      <c r="E68" s="77"/>
      <c r="F68" s="77"/>
      <c r="G68" s="77"/>
      <c r="H68" s="77"/>
      <c r="I68" s="77"/>
      <c r="J68" s="77"/>
    </row>
    <row r="69" spans="3:10">
      <c r="C69" s="77"/>
      <c r="D69" s="77"/>
      <c r="E69" s="77"/>
      <c r="F69" s="77"/>
      <c r="G69" s="77"/>
      <c r="H69" s="77"/>
      <c r="I69" s="77"/>
      <c r="J69" s="77"/>
    </row>
    <row r="70" spans="3:10">
      <c r="C70" s="77"/>
      <c r="D70" s="77"/>
      <c r="E70" s="77"/>
      <c r="F70" s="77"/>
      <c r="G70" s="77"/>
      <c r="H70" s="77"/>
      <c r="I70" s="77"/>
      <c r="J70" s="77"/>
    </row>
    <row r="71" spans="3:10">
      <c r="C71" s="77"/>
      <c r="D71" s="77"/>
      <c r="E71" s="77"/>
      <c r="F71" s="77"/>
      <c r="G71" s="77"/>
      <c r="H71" s="77"/>
      <c r="I71" s="77"/>
      <c r="J71" s="77"/>
    </row>
    <row r="72" spans="3:10">
      <c r="C72" s="77"/>
      <c r="D72" s="77"/>
      <c r="E72" s="77"/>
      <c r="F72" s="77"/>
      <c r="G72" s="77"/>
      <c r="H72" s="77"/>
      <c r="I72" s="77"/>
      <c r="J72" s="77"/>
    </row>
    <row r="73" spans="3:10">
      <c r="C73" s="77"/>
      <c r="D73" s="77"/>
      <c r="E73" s="77"/>
      <c r="F73" s="77"/>
      <c r="G73" s="77"/>
      <c r="H73" s="77"/>
      <c r="I73" s="77"/>
      <c r="J73" s="77"/>
    </row>
    <row r="74" spans="3:10">
      <c r="C74" s="77"/>
      <c r="D74" s="77"/>
      <c r="E74" s="77"/>
      <c r="F74" s="77"/>
      <c r="G74" s="77"/>
      <c r="H74" s="77"/>
      <c r="I74" s="77"/>
      <c r="J74" s="77"/>
    </row>
    <row r="75" spans="3:10">
      <c r="C75" s="77"/>
      <c r="D75" s="77"/>
      <c r="E75" s="77"/>
      <c r="F75" s="77"/>
      <c r="G75" s="77"/>
      <c r="H75" s="77"/>
      <c r="I75" s="77"/>
      <c r="J75" s="77"/>
    </row>
    <row r="76" spans="3:10">
      <c r="C76" s="77"/>
      <c r="D76" s="77"/>
      <c r="E76" s="77"/>
      <c r="F76" s="77"/>
      <c r="G76" s="77"/>
      <c r="H76" s="77"/>
      <c r="I76" s="77"/>
      <c r="J76" s="77"/>
    </row>
    <row r="77" spans="3:10">
      <c r="C77" s="77"/>
      <c r="D77" s="77"/>
      <c r="E77" s="77"/>
      <c r="F77" s="77"/>
      <c r="G77" s="77"/>
      <c r="H77" s="77"/>
      <c r="I77" s="77"/>
      <c r="J77" s="77"/>
    </row>
    <row r="78" spans="3:10">
      <c r="C78" s="77"/>
      <c r="D78" s="77"/>
      <c r="E78" s="77"/>
      <c r="F78" s="77"/>
      <c r="G78" s="77"/>
      <c r="H78" s="77"/>
      <c r="I78" s="77"/>
      <c r="J78" s="77"/>
    </row>
    <row r="79" spans="3:10">
      <c r="C79" s="77"/>
      <c r="D79" s="77"/>
      <c r="E79" s="77"/>
      <c r="F79" s="77"/>
      <c r="G79" s="77"/>
      <c r="H79" s="77"/>
      <c r="I79" s="77"/>
      <c r="J79" s="77"/>
    </row>
    <row r="80" spans="3:10">
      <c r="C80" s="77"/>
      <c r="D80" s="77"/>
      <c r="E80" s="77"/>
      <c r="F80" s="77"/>
      <c r="G80" s="77"/>
      <c r="H80" s="77"/>
      <c r="I80" s="77"/>
      <c r="J80" s="77"/>
    </row>
    <row r="81" spans="3:10">
      <c r="C81" s="77"/>
      <c r="D81" s="77"/>
      <c r="E81" s="77"/>
      <c r="F81" s="77"/>
      <c r="G81" s="77"/>
      <c r="H81" s="77"/>
      <c r="I81" s="77"/>
      <c r="J81" s="77"/>
    </row>
    <row r="82" spans="3:10">
      <c r="C82" s="77"/>
      <c r="D82" s="77"/>
      <c r="E82" s="77"/>
      <c r="F82" s="77"/>
      <c r="G82" s="77"/>
      <c r="H82" s="77"/>
      <c r="I82" s="77"/>
      <c r="J82" s="77"/>
    </row>
    <row r="83" spans="3:10">
      <c r="C83" s="77"/>
      <c r="D83" s="77"/>
      <c r="E83" s="77"/>
      <c r="F83" s="77"/>
      <c r="G83" s="77"/>
      <c r="H83" s="77"/>
      <c r="I83" s="77"/>
      <c r="J83" s="77"/>
    </row>
    <row r="84" spans="3:10">
      <c r="C84" s="77"/>
      <c r="D84" s="77"/>
      <c r="E84" s="77"/>
      <c r="F84" s="77"/>
      <c r="G84" s="77"/>
      <c r="H84" s="77"/>
      <c r="I84" s="77"/>
      <c r="J84" s="77"/>
    </row>
    <row r="85" spans="3:10">
      <c r="C85" s="77"/>
      <c r="D85" s="77"/>
      <c r="E85" s="77"/>
      <c r="F85" s="77"/>
      <c r="G85" s="77"/>
      <c r="H85" s="77"/>
      <c r="I85" s="77"/>
      <c r="J85" s="77"/>
    </row>
    <row r="86" spans="3:10">
      <c r="C86" s="77"/>
      <c r="D86" s="77"/>
      <c r="E86" s="77"/>
      <c r="F86" s="77"/>
      <c r="G86" s="77"/>
      <c r="H86" s="77"/>
      <c r="I86" s="77"/>
      <c r="J86" s="77"/>
    </row>
    <row r="87" spans="3:10">
      <c r="C87" s="77"/>
      <c r="D87" s="77"/>
      <c r="E87" s="77"/>
      <c r="F87" s="77"/>
      <c r="G87" s="77"/>
      <c r="H87" s="77"/>
      <c r="I87" s="77"/>
      <c r="J87" s="77"/>
    </row>
    <row r="88" spans="3:10">
      <c r="C88" s="77"/>
      <c r="D88" s="77"/>
      <c r="E88" s="77"/>
      <c r="F88" s="77"/>
      <c r="G88" s="77"/>
      <c r="H88" s="77"/>
      <c r="I88" s="77"/>
      <c r="J88" s="77"/>
    </row>
    <row r="89" spans="3:10">
      <c r="C89" s="77"/>
      <c r="D89" s="77"/>
      <c r="E89" s="77"/>
      <c r="F89" s="77"/>
      <c r="G89" s="77"/>
      <c r="H89" s="77"/>
      <c r="I89" s="77"/>
      <c r="J89" s="77"/>
    </row>
    <row r="90" spans="3:10">
      <c r="C90" s="77"/>
      <c r="D90" s="77"/>
      <c r="E90" s="77"/>
      <c r="F90" s="77"/>
      <c r="G90" s="77"/>
      <c r="H90" s="77"/>
      <c r="I90" s="77"/>
      <c r="J90" s="77"/>
    </row>
    <row r="91" spans="3:10">
      <c r="C91" s="77"/>
      <c r="D91" s="77"/>
      <c r="E91" s="77"/>
      <c r="F91" s="77"/>
      <c r="G91" s="77"/>
      <c r="H91" s="77"/>
      <c r="I91" s="77"/>
      <c r="J91" s="77"/>
    </row>
    <row r="92" spans="3:10">
      <c r="C92" s="77"/>
      <c r="D92" s="77"/>
      <c r="E92" s="77"/>
      <c r="F92" s="77"/>
      <c r="G92" s="77"/>
      <c r="H92" s="77"/>
      <c r="I92" s="77"/>
      <c r="J92" s="77"/>
    </row>
    <row r="93" spans="3:10">
      <c r="C93" s="77"/>
      <c r="D93" s="77"/>
      <c r="E93" s="77"/>
      <c r="F93" s="77"/>
      <c r="G93" s="77"/>
      <c r="H93" s="77"/>
      <c r="I93" s="77"/>
      <c r="J93" s="77"/>
    </row>
  </sheetData>
  <mergeCells count="7">
    <mergeCell ref="B1:H1"/>
    <mergeCell ref="B3:G3"/>
    <mergeCell ref="H5:K5"/>
    <mergeCell ref="B17:L17"/>
    <mergeCell ref="C7:G7"/>
    <mergeCell ref="H7:L7"/>
    <mergeCell ref="C5:F5"/>
  </mergeCells>
  <hyperlinks>
    <hyperlink ref="B1:G1" location="Содержание_ru!B4" display="I. Платёжный баланс Республики Молдова в I кварталe 2023 года (предварительные данные)" xr:uid="{BB7A51EB-3897-474F-9AE6-D9E080F2F14A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92EC-C407-40A6-8198-9C9A740D9EBF}">
  <dimension ref="B1:R49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48.0" collapsed="false"/>
    <col min="3" max="17" style="17" width="9.140625" collapsed="false"/>
    <col min="18" max="18" customWidth="true" style="17" width="9.140625" collapsed="false"/>
    <col min="19" max="16384" style="17" width="9.140625" collapsed="false"/>
  </cols>
  <sheetData>
    <row r="1" spans="2:13" ht="15.75">
      <c r="B1" s="721" t="s">
        <v>80</v>
      </c>
      <c r="C1" s="721"/>
      <c r="D1" s="721"/>
      <c r="E1" s="721"/>
      <c r="F1" s="721"/>
      <c r="G1" s="721"/>
      <c r="H1" s="721"/>
    </row>
    <row r="2" spans="2:13" ht="11.25" customHeight="1"/>
    <row r="3" spans="2:13">
      <c r="B3" s="680" t="s">
        <v>84</v>
      </c>
      <c r="C3" s="680"/>
      <c r="D3" s="680"/>
      <c r="E3" s="680"/>
      <c r="F3" s="680"/>
      <c r="G3" s="680"/>
      <c r="H3" s="680"/>
    </row>
    <row r="4" spans="2:13" ht="5.0999999999999996" customHeight="1">
      <c r="B4" s="41"/>
    </row>
    <row r="5" spans="2:13" ht="15.75" customHeight="1" thickBot="1">
      <c r="B5" s="744"/>
      <c r="C5" s="738">
        <v>2023</v>
      </c>
      <c r="D5" s="733"/>
      <c r="E5" s="733"/>
      <c r="F5" s="733"/>
      <c r="G5" s="733"/>
      <c r="H5" s="733"/>
      <c r="I5" s="733"/>
      <c r="J5" s="739"/>
      <c r="K5" s="84">
        <v>2024</v>
      </c>
      <c r="L5" s="85"/>
    </row>
    <row r="6" spans="2:13" s="547" customFormat="1" ht="12.75" thickBot="1">
      <c r="B6" s="744"/>
      <c r="C6" s="741" t="s">
        <v>0</v>
      </c>
      <c r="D6" s="742"/>
      <c r="E6" s="741" t="s">
        <v>1</v>
      </c>
      <c r="F6" s="742"/>
      <c r="G6" s="741" t="s">
        <v>2</v>
      </c>
      <c r="H6" s="742"/>
      <c r="I6" s="741" t="s">
        <v>3</v>
      </c>
      <c r="J6" s="742"/>
      <c r="K6" s="741" t="s">
        <v>0</v>
      </c>
      <c r="L6" s="743"/>
    </row>
    <row r="7" spans="2:13" s="547" customFormat="1" ht="12.75" thickBot="1">
      <c r="B7" s="745"/>
      <c r="C7" s="548" t="s">
        <v>223</v>
      </c>
      <c r="D7" s="549" t="s">
        <v>240</v>
      </c>
      <c r="E7" s="550" t="s">
        <v>223</v>
      </c>
      <c r="F7" s="550" t="s">
        <v>240</v>
      </c>
      <c r="G7" s="550" t="s">
        <v>223</v>
      </c>
      <c r="H7" s="551" t="s">
        <v>240</v>
      </c>
      <c r="I7" s="552" t="s">
        <v>223</v>
      </c>
      <c r="J7" s="552" t="s">
        <v>240</v>
      </c>
      <c r="K7" s="553" t="s">
        <v>223</v>
      </c>
      <c r="L7" s="552" t="s">
        <v>240</v>
      </c>
      <c r="M7" s="554"/>
    </row>
    <row r="8" spans="2:13" s="140" customFormat="1" ht="13.5" thickTop="1" thickBot="1">
      <c r="B8" s="89" t="s">
        <v>231</v>
      </c>
      <c r="C8" s="622">
        <v>202.68</v>
      </c>
      <c r="D8" s="623">
        <v>63.55</v>
      </c>
      <c r="E8" s="622">
        <v>138.77000000000001</v>
      </c>
      <c r="F8" s="622">
        <v>80.650000000000006</v>
      </c>
      <c r="G8" s="622">
        <v>185.02</v>
      </c>
      <c r="H8" s="622">
        <v>79.28</v>
      </c>
      <c r="I8" s="622">
        <v>149.69999999999999</v>
      </c>
      <c r="J8" s="622">
        <v>36.43</v>
      </c>
      <c r="K8" s="624">
        <v>117.11</v>
      </c>
      <c r="L8" s="622">
        <v>69.87</v>
      </c>
      <c r="M8" s="555"/>
    </row>
    <row r="9" spans="2:13" s="140" customFormat="1" ht="13.5" thickTop="1" thickBot="1">
      <c r="B9" s="90" t="s">
        <v>241</v>
      </c>
      <c r="C9" s="97">
        <v>19.39</v>
      </c>
      <c r="D9" s="97">
        <v>19.73</v>
      </c>
      <c r="E9" s="97">
        <v>18.809999999999999</v>
      </c>
      <c r="F9" s="97">
        <v>20.87</v>
      </c>
      <c r="G9" s="97">
        <v>16.350000000000001</v>
      </c>
      <c r="H9" s="97">
        <v>18.11</v>
      </c>
      <c r="I9" s="97">
        <v>15.11</v>
      </c>
      <c r="J9" s="97">
        <v>11.68</v>
      </c>
      <c r="K9" s="625">
        <v>10.29</v>
      </c>
      <c r="L9" s="97">
        <v>17.88</v>
      </c>
      <c r="M9" s="555"/>
    </row>
    <row r="10" spans="2:13" s="140" customFormat="1" ht="13.5" thickTop="1" thickBot="1">
      <c r="B10" s="90" t="s">
        <v>242</v>
      </c>
      <c r="C10" s="97">
        <v>183.29</v>
      </c>
      <c r="D10" s="97">
        <v>43.82</v>
      </c>
      <c r="E10" s="97">
        <v>119.96</v>
      </c>
      <c r="F10" s="97">
        <v>59.78</v>
      </c>
      <c r="G10" s="97">
        <v>168.67</v>
      </c>
      <c r="H10" s="97">
        <v>61.17</v>
      </c>
      <c r="I10" s="97">
        <v>134.59</v>
      </c>
      <c r="J10" s="97">
        <v>24.75</v>
      </c>
      <c r="K10" s="625">
        <v>106.82</v>
      </c>
      <c r="L10" s="97">
        <v>51.99</v>
      </c>
      <c r="M10" s="555"/>
    </row>
    <row r="11" spans="2:13" s="140" customFormat="1" ht="25.5" thickTop="1" thickBot="1">
      <c r="B11" s="91" t="s">
        <v>243</v>
      </c>
      <c r="C11" s="626">
        <v>41.43</v>
      </c>
      <c r="D11" s="626">
        <v>15.74</v>
      </c>
      <c r="E11" s="626">
        <v>22.67</v>
      </c>
      <c r="F11" s="626">
        <v>17.38</v>
      </c>
      <c r="G11" s="626">
        <v>11.13</v>
      </c>
      <c r="H11" s="626">
        <v>6.2</v>
      </c>
      <c r="I11" s="626">
        <v>4.79</v>
      </c>
      <c r="J11" s="626">
        <v>0.56999999999999995</v>
      </c>
      <c r="K11" s="627">
        <v>6.35</v>
      </c>
      <c r="L11" s="626">
        <v>9.75</v>
      </c>
      <c r="M11" s="555"/>
    </row>
    <row r="12" spans="2:13" s="140" customFormat="1" ht="13.5" thickTop="1" thickBot="1">
      <c r="B12" s="91" t="s">
        <v>244</v>
      </c>
      <c r="C12" s="626">
        <v>99.74</v>
      </c>
      <c r="D12" s="628"/>
      <c r="E12" s="626">
        <v>67.209999999999994</v>
      </c>
      <c r="F12" s="628"/>
      <c r="G12" s="626">
        <v>125.67</v>
      </c>
      <c r="H12" s="628"/>
      <c r="I12" s="626">
        <v>98.86</v>
      </c>
      <c r="J12" s="628"/>
      <c r="K12" s="627">
        <v>68.89</v>
      </c>
      <c r="L12" s="628"/>
      <c r="M12" s="555"/>
    </row>
    <row r="13" spans="2:13" s="140" customFormat="1" ht="12.75" thickTop="1">
      <c r="B13" s="92" t="s">
        <v>245</v>
      </c>
      <c r="C13" s="629">
        <v>42.12</v>
      </c>
      <c r="D13" s="629">
        <v>28.08</v>
      </c>
      <c r="E13" s="629">
        <v>30.08</v>
      </c>
      <c r="F13" s="629">
        <v>42.4</v>
      </c>
      <c r="G13" s="629">
        <v>31.87</v>
      </c>
      <c r="H13" s="629">
        <v>54.97</v>
      </c>
      <c r="I13" s="629">
        <v>30.94</v>
      </c>
      <c r="J13" s="629">
        <v>24.18</v>
      </c>
      <c r="K13" s="630">
        <v>31.58</v>
      </c>
      <c r="L13" s="629">
        <v>42.24</v>
      </c>
      <c r="M13" s="555"/>
    </row>
    <row r="15" spans="2:13" s="140" customFormat="1" ht="12">
      <c r="B15" s="740" t="s">
        <v>246</v>
      </c>
      <c r="C15" s="740"/>
      <c r="D15" s="740"/>
      <c r="E15" s="740"/>
      <c r="F15" s="740"/>
      <c r="G15" s="740"/>
      <c r="H15" s="740"/>
      <c r="I15" s="740"/>
      <c r="J15" s="740"/>
      <c r="K15" s="740"/>
      <c r="L15" s="740"/>
    </row>
    <row r="19" spans="3:18"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</row>
    <row r="20" spans="3:18"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</row>
    <row r="21" spans="3:18"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3:18"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3:18"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3:18"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3:18"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3:18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3:18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3:18"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spans="3:18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3:18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49" spans="2:2" ht="15.75">
      <c r="B49" s="174"/>
    </row>
  </sheetData>
  <mergeCells count="10">
    <mergeCell ref="B1:H1"/>
    <mergeCell ref="B3:H3"/>
    <mergeCell ref="B15:L15"/>
    <mergeCell ref="C5:J5"/>
    <mergeCell ref="I6:J6"/>
    <mergeCell ref="K6:L6"/>
    <mergeCell ref="B5:B7"/>
    <mergeCell ref="C6:D6"/>
    <mergeCell ref="E6:F6"/>
    <mergeCell ref="G6:H6"/>
  </mergeCells>
  <hyperlinks>
    <hyperlink ref="B1:H1" location="Содержание_ru!B4" display="I. Платёжный баланс Республики Молдова в I кварталe 2023 года (предварительные данные)" xr:uid="{6EAAF86C-583A-4FF0-8E4E-D94F9FD3E63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C841-6EBD-4993-9661-CC42B5B5BE15}">
  <sheetPr codeName="Sheet24"/>
  <dimension ref="B1:M57"/>
  <sheetViews>
    <sheetView showGridLines="0" showRowColHeaders="0" showZeros="0" zoomScaleNormal="100" workbookViewId="0"/>
  </sheetViews>
  <sheetFormatPr defaultColWidth="9.140625" defaultRowHeight="12.75"/>
  <cols>
    <col min="1" max="1" customWidth="true" style="78" width="5.7109375" collapsed="false"/>
    <col min="2" max="2" customWidth="true" style="78" width="32.7109375" collapsed="false"/>
    <col min="3" max="4" customWidth="true" style="78" width="12.7109375" collapsed="false"/>
    <col min="5" max="5" customWidth="true" style="78" width="7.85546875" collapsed="false"/>
    <col min="6" max="6" customWidth="true" style="78" width="12.42578125" collapsed="false"/>
    <col min="7" max="8" customWidth="true" style="78" width="14.42578125" collapsed="false"/>
    <col min="9" max="9" customWidth="true" style="78" width="13.0" collapsed="false"/>
    <col min="10" max="12" customWidth="true" style="78" width="7.85546875" collapsed="false"/>
    <col min="13" max="16384" style="78" width="9.140625" collapsed="false"/>
  </cols>
  <sheetData>
    <row r="1" spans="2:13" s="17" customFormat="1" ht="15.75">
      <c r="B1" s="721" t="s">
        <v>80</v>
      </c>
      <c r="C1" s="721"/>
      <c r="D1" s="721"/>
      <c r="E1" s="721"/>
      <c r="F1" s="721"/>
      <c r="G1" s="721"/>
      <c r="H1" s="721"/>
      <c r="I1" s="722"/>
      <c r="J1" s="722"/>
      <c r="K1" s="722"/>
      <c r="L1" s="54"/>
    </row>
    <row r="2" spans="2:13" ht="11.25" customHeight="1">
      <c r="B2" s="746"/>
      <c r="C2" s="747"/>
      <c r="D2" s="748"/>
      <c r="E2" s="748"/>
      <c r="F2" s="748"/>
      <c r="G2" s="17"/>
      <c r="H2" s="17"/>
      <c r="I2" s="17"/>
    </row>
    <row r="3" spans="2:13" s="556" customFormat="1" ht="14.25">
      <c r="B3" s="633" t="s">
        <v>427</v>
      </c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</row>
    <row r="4" spans="2:13" ht="5.0999999999999996" customHeight="1">
      <c r="B4" s="79"/>
      <c r="C4" s="80"/>
      <c r="D4" s="31"/>
      <c r="E4" s="31"/>
      <c r="F4" s="31"/>
      <c r="G4" s="31"/>
      <c r="H4" s="31"/>
      <c r="I4" s="31"/>
    </row>
    <row r="5" spans="2:13" s="199" customFormat="1" ht="14.25">
      <c r="B5" s="196" t="s">
        <v>86</v>
      </c>
      <c r="C5" s="196"/>
      <c r="D5" s="196"/>
      <c r="E5" s="196"/>
      <c r="F5" s="196"/>
      <c r="G5" s="196"/>
      <c r="H5" s="196"/>
      <c r="I5" s="196"/>
      <c r="J5" s="197"/>
      <c r="K5" s="197"/>
      <c r="L5" s="197"/>
      <c r="M5" s="198"/>
    </row>
    <row r="10" spans="2:13">
      <c r="M10" s="557"/>
    </row>
    <row r="21" spans="2:12" ht="61.5" customHeight="1"/>
    <row r="28" spans="2:12">
      <c r="B28" s="81"/>
    </row>
    <row r="29" spans="2:12" s="559" customFormat="1" ht="12">
      <c r="B29" s="558"/>
      <c r="C29" s="100" t="s">
        <v>247</v>
      </c>
      <c r="D29" s="100" t="s">
        <v>248</v>
      </c>
      <c r="G29" s="560"/>
      <c r="H29" s="100" t="s">
        <v>247</v>
      </c>
      <c r="I29" s="100" t="s">
        <v>248</v>
      </c>
    </row>
    <row r="30" spans="2:12" s="561" customFormat="1" ht="10.5">
      <c r="B30" s="4" t="s">
        <v>249</v>
      </c>
      <c r="C30" s="5">
        <v>0</v>
      </c>
      <c r="D30" s="51">
        <v>1</v>
      </c>
      <c r="E30" s="82"/>
      <c r="F30" s="82"/>
      <c r="G30" s="101" t="s">
        <v>250</v>
      </c>
      <c r="H30" s="51">
        <v>0.8</v>
      </c>
      <c r="I30" s="51">
        <v>0.3</v>
      </c>
      <c r="L30" s="82"/>
    </row>
    <row r="31" spans="2:12" s="82" customFormat="1" ht="10.5">
      <c r="B31" s="4" t="s">
        <v>225</v>
      </c>
      <c r="C31" s="5">
        <v>51.67</v>
      </c>
      <c r="D31" s="5">
        <v>54.17</v>
      </c>
      <c r="G31" s="101" t="s">
        <v>251</v>
      </c>
      <c r="H31" s="51">
        <v>135.33000000000001</v>
      </c>
      <c r="I31" s="51">
        <v>112.80000000000001</v>
      </c>
    </row>
    <row r="32" spans="2:12" s="82" customFormat="1" ht="10.5">
      <c r="B32" s="4" t="s">
        <v>252</v>
      </c>
      <c r="C32" s="5">
        <v>13.58</v>
      </c>
      <c r="D32" s="5">
        <v>8.7200000000000006</v>
      </c>
    </row>
    <row r="33" spans="2:13" s="562" customFormat="1" ht="10.5">
      <c r="B33" s="4" t="s">
        <v>253</v>
      </c>
      <c r="C33" s="5">
        <v>41.39</v>
      </c>
      <c r="D33" s="5">
        <v>19.87</v>
      </c>
      <c r="E33" s="82"/>
      <c r="F33" s="82"/>
      <c r="G33" s="82"/>
      <c r="H33" s="82"/>
      <c r="I33" s="82"/>
    </row>
    <row r="34" spans="2:13" s="562" customFormat="1" ht="10.5">
      <c r="B34" s="4" t="s">
        <v>254</v>
      </c>
      <c r="C34" s="5">
        <v>29.49</v>
      </c>
      <c r="D34" s="5">
        <v>29.34</v>
      </c>
      <c r="E34" s="82"/>
      <c r="F34" s="82"/>
      <c r="G34" s="82"/>
      <c r="H34" s="82"/>
      <c r="I34" s="82"/>
    </row>
    <row r="35" spans="2:13" s="82" customFormat="1" ht="10.5">
      <c r="B35" s="4" t="s">
        <v>160</v>
      </c>
      <c r="C35" s="5">
        <v>136.13</v>
      </c>
      <c r="D35" s="5">
        <v>113.1</v>
      </c>
    </row>
    <row r="37" spans="2:13" s="82" customFormat="1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2:13" s="82" customFormat="1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</row>
    <row r="39" spans="2:13" s="82" customFormat="1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</row>
    <row r="40" spans="2:13">
      <c r="F40" s="83"/>
      <c r="G40" s="83"/>
      <c r="H40" s="83"/>
    </row>
    <row r="41" spans="2:13">
      <c r="E41" s="83"/>
      <c r="F41" s="83"/>
      <c r="G41" s="83"/>
      <c r="H41" s="83"/>
      <c r="I41" s="83"/>
    </row>
    <row r="42" spans="2:13">
      <c r="E42" s="83"/>
      <c r="F42" s="83"/>
      <c r="G42" s="83"/>
      <c r="H42" s="83"/>
      <c r="I42" s="83"/>
    </row>
    <row r="43" spans="2:13">
      <c r="E43" s="83"/>
      <c r="F43" s="83"/>
      <c r="G43" s="83"/>
      <c r="H43" s="83"/>
      <c r="I43" s="83"/>
    </row>
    <row r="44" spans="2:13">
      <c r="E44" s="83"/>
      <c r="F44" s="83"/>
      <c r="G44" s="83"/>
      <c r="H44" s="83"/>
      <c r="I44" s="83"/>
    </row>
    <row r="45" spans="2:13">
      <c r="E45" s="83"/>
      <c r="F45" s="83"/>
      <c r="G45" s="83"/>
      <c r="H45" s="83"/>
      <c r="I45" s="83"/>
    </row>
    <row r="46" spans="2:13">
      <c r="E46" s="83"/>
      <c r="F46" s="83"/>
      <c r="G46" s="83"/>
      <c r="H46" s="83"/>
      <c r="I46" s="83"/>
    </row>
    <row r="47" spans="2:13"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</row>
    <row r="48" spans="2:13"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</row>
    <row r="49" spans="2:13" ht="15.75">
      <c r="B49" s="606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</row>
    <row r="50" spans="2:13"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</row>
    <row r="51" spans="2:13">
      <c r="C51" s="83"/>
      <c r="D51" s="83"/>
      <c r="E51" s="83"/>
      <c r="I51" s="83"/>
      <c r="J51" s="83"/>
      <c r="K51" s="83"/>
      <c r="L51" s="83"/>
      <c r="M51" s="83"/>
    </row>
    <row r="52" spans="2:13">
      <c r="C52" s="83"/>
      <c r="D52" s="83"/>
      <c r="J52" s="83"/>
      <c r="K52" s="83"/>
      <c r="L52" s="83"/>
      <c r="M52" s="83"/>
    </row>
    <row r="53" spans="2:13">
      <c r="C53" s="83"/>
      <c r="D53" s="83"/>
      <c r="J53" s="83"/>
      <c r="K53" s="83"/>
      <c r="L53" s="83"/>
      <c r="M53" s="83"/>
    </row>
    <row r="54" spans="2:13">
      <c r="C54" s="83"/>
      <c r="D54" s="83"/>
      <c r="J54" s="83"/>
      <c r="K54" s="83"/>
      <c r="L54" s="83"/>
      <c r="M54" s="83"/>
    </row>
    <row r="55" spans="2:13">
      <c r="C55" s="83"/>
      <c r="D55" s="83"/>
      <c r="J55" s="83"/>
      <c r="K55" s="83"/>
      <c r="L55" s="83"/>
      <c r="M55" s="83"/>
    </row>
    <row r="56" spans="2:13">
      <c r="C56" s="83"/>
      <c r="D56" s="83"/>
      <c r="J56" s="83"/>
      <c r="K56" s="83"/>
      <c r="L56" s="83"/>
      <c r="M56" s="83"/>
    </row>
    <row r="57" spans="2:13">
      <c r="C57" s="83"/>
      <c r="D57" s="83"/>
      <c r="J57" s="83"/>
      <c r="K57" s="83"/>
      <c r="L57" s="83"/>
      <c r="M57" s="83"/>
    </row>
  </sheetData>
  <mergeCells count="3">
    <mergeCell ref="B3:M3"/>
    <mergeCell ref="B1:K1"/>
    <mergeCell ref="B2:F2"/>
  </mergeCells>
  <hyperlinks>
    <hyperlink ref="B1:K1" location="Содержание_ru!B4" display="I. Платёжный баланс Республики Молдова в I кварталe 2023 года (предварительные данные)" xr:uid="{B4E062F7-237F-42DE-8959-77C2C5BBD225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613E-E4C4-4461-879A-BDB6A9F80688}">
  <dimension ref="B1:N49"/>
  <sheetViews>
    <sheetView showGridLines="0" showRowColHeaders="0" zoomScaleNormal="100" workbookViewId="0"/>
  </sheetViews>
  <sheetFormatPr defaultColWidth="9.140625" defaultRowHeight="11.25" customHeight="1"/>
  <cols>
    <col min="1" max="1" customWidth="true" style="32" width="5.7109375" collapsed="false"/>
    <col min="2" max="2" customWidth="true" style="32" width="42.28515625" collapsed="false"/>
    <col min="3" max="3" customWidth="true" style="32" width="9.140625" collapsed="false"/>
    <col min="4" max="6" style="32" width="9.140625" collapsed="false"/>
    <col min="7" max="7" customWidth="true" style="32" width="9.7109375" collapsed="false"/>
    <col min="8" max="8" customWidth="true" style="32" width="8.7109375" collapsed="false"/>
    <col min="9" max="9" customWidth="true" style="32" width="9.140625" collapsed="false"/>
    <col min="10" max="16384" style="32" width="9.140625" collapsed="false"/>
  </cols>
  <sheetData>
    <row r="1" spans="2:14" s="17" customFormat="1" ht="15.75">
      <c r="B1" s="721" t="s">
        <v>80</v>
      </c>
      <c r="C1" s="721"/>
      <c r="D1" s="721"/>
      <c r="E1" s="721"/>
      <c r="F1" s="721"/>
      <c r="G1" s="721"/>
      <c r="H1" s="721"/>
      <c r="I1" s="722"/>
    </row>
    <row r="3" spans="2:14" s="17" customFormat="1" ht="30" customHeight="1">
      <c r="B3" s="749" t="s">
        <v>88</v>
      </c>
      <c r="C3" s="750"/>
      <c r="D3" s="750"/>
      <c r="E3" s="750"/>
      <c r="F3" s="750"/>
      <c r="G3" s="750"/>
      <c r="H3" s="750"/>
      <c r="I3" s="750"/>
    </row>
    <row r="4" spans="2:14" ht="5.0999999999999996" customHeight="1">
      <c r="B4" s="33"/>
      <c r="C4" s="33"/>
      <c r="D4" s="33"/>
      <c r="E4" s="33"/>
      <c r="F4" s="33"/>
      <c r="G4" s="33"/>
      <c r="H4" s="33"/>
      <c r="I4" s="33"/>
    </row>
    <row r="5" spans="2:14" s="201" customFormat="1" ht="14.25">
      <c r="B5" s="751" t="s">
        <v>87</v>
      </c>
      <c r="C5" s="751"/>
      <c r="D5" s="751"/>
      <c r="E5" s="751"/>
      <c r="F5" s="751"/>
      <c r="G5" s="751"/>
      <c r="H5" s="751"/>
      <c r="I5" s="752"/>
    </row>
    <row r="6" spans="2:14" ht="11.25" customHeight="1">
      <c r="B6" s="34"/>
    </row>
    <row r="10" spans="2:14" ht="11.25" customHeight="1">
      <c r="N10" s="17"/>
    </row>
    <row r="19" spans="2:5" ht="11.25" customHeight="1">
      <c r="E19" s="35"/>
    </row>
    <row r="20" spans="2:5" ht="11.25" customHeight="1">
      <c r="E20" s="35"/>
    </row>
    <row r="21" spans="2:5" ht="11.25" customHeight="1">
      <c r="E21" s="35"/>
    </row>
    <row r="22" spans="2:5" ht="11.25" customHeight="1">
      <c r="E22" s="35"/>
    </row>
    <row r="23" spans="2:5" ht="11.25" customHeight="1">
      <c r="E23" s="36"/>
    </row>
    <row r="24" spans="2:5" ht="11.25" customHeight="1">
      <c r="E24" s="36"/>
    </row>
    <row r="25" spans="2:5" ht="11.25" customHeight="1">
      <c r="E25" s="37"/>
    </row>
    <row r="26" spans="2:5" ht="11.25" customHeight="1">
      <c r="E26" s="38"/>
    </row>
    <row r="31" spans="2:5" ht="10.5">
      <c r="B31" s="4" t="s">
        <v>255</v>
      </c>
      <c r="C31" s="102">
        <v>0.4</v>
      </c>
      <c r="E31" s="39"/>
    </row>
    <row r="32" spans="2:5" ht="10.5">
      <c r="B32" s="4" t="s">
        <v>256</v>
      </c>
      <c r="C32" s="102">
        <v>0.27100000000000002</v>
      </c>
      <c r="E32" s="39"/>
    </row>
    <row r="33" spans="2:6" ht="10.5">
      <c r="B33" s="4" t="s">
        <v>257</v>
      </c>
      <c r="C33" s="102">
        <v>0.184</v>
      </c>
      <c r="E33" s="39"/>
      <c r="F33" s="39"/>
    </row>
    <row r="34" spans="2:6" ht="10.5">
      <c r="B34" s="4" t="s">
        <v>258</v>
      </c>
      <c r="C34" s="102">
        <v>4.4999999999999998E-2</v>
      </c>
      <c r="E34" s="39"/>
      <c r="F34" s="39"/>
    </row>
    <row r="35" spans="2:6" ht="10.5">
      <c r="B35" s="4" t="s">
        <v>408</v>
      </c>
      <c r="C35" s="102">
        <v>4.2000000000000003E-2</v>
      </c>
      <c r="E35" s="39"/>
      <c r="F35" s="39"/>
    </row>
    <row r="36" spans="2:6" ht="10.5">
      <c r="B36" s="4" t="s">
        <v>259</v>
      </c>
      <c r="C36" s="102">
        <v>3.4000000000000002E-2</v>
      </c>
      <c r="E36" s="39"/>
      <c r="F36" s="39"/>
    </row>
    <row r="37" spans="2:6" ht="10.5">
      <c r="B37" s="4" t="s">
        <v>260</v>
      </c>
      <c r="C37" s="102">
        <v>2.4E-2</v>
      </c>
      <c r="E37" s="39"/>
      <c r="F37" s="39"/>
    </row>
    <row r="39" spans="2:6" s="40" customFormat="1" ht="11.25" customHeight="1">
      <c r="B39" s="32"/>
      <c r="C39" s="32"/>
      <c r="D39" s="32"/>
    </row>
    <row r="40" spans="2:6" ht="10.5">
      <c r="B40" s="3" t="s">
        <v>409</v>
      </c>
    </row>
    <row r="49" spans="2:2" ht="11.25" customHeight="1">
      <c r="B49" s="174"/>
    </row>
  </sheetData>
  <mergeCells count="3">
    <mergeCell ref="B3:I3"/>
    <mergeCell ref="B1:I1"/>
    <mergeCell ref="B5:I5"/>
  </mergeCells>
  <hyperlinks>
    <hyperlink ref="B1:I1" location="Содержание_ru!B4" display="I. Платёжный баланс Республики Молдова в I кварталe 2023 года (предварительные данные)" xr:uid="{AB859FE1-9DB4-4A76-90F3-AFDB7C53270B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0DE9-8232-4FAE-A99D-8040AA52F7EB}">
  <dimension ref="B1:I49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56.140625" collapsed="false"/>
    <col min="3" max="7" customWidth="true" style="17" width="9.28515625" collapsed="false"/>
    <col min="8" max="8" customWidth="true" style="17" width="11.7109375" collapsed="false"/>
    <col min="9" max="16384" style="17" width="9.140625" collapsed="false"/>
  </cols>
  <sheetData>
    <row r="1" spans="2:9" ht="15.75">
      <c r="B1" s="631" t="s">
        <v>111</v>
      </c>
      <c r="C1" s="631"/>
      <c r="D1" s="631"/>
      <c r="E1" s="631"/>
      <c r="F1" s="631"/>
      <c r="G1" s="631"/>
      <c r="H1" s="631"/>
      <c r="I1" s="640"/>
    </row>
    <row r="3" spans="2:9">
      <c r="B3" s="680" t="s">
        <v>114</v>
      </c>
      <c r="C3" s="680"/>
      <c r="D3" s="680"/>
      <c r="E3" s="680"/>
      <c r="F3" s="680"/>
      <c r="G3" s="143"/>
    </row>
    <row r="4" spans="2:9" ht="5.0999999999999996" customHeight="1">
      <c r="B4" s="41"/>
    </row>
    <row r="5" spans="2:9" s="140" customFormat="1" ht="12.75" thickBot="1">
      <c r="B5" s="754"/>
      <c r="C5" s="756">
        <v>2023</v>
      </c>
      <c r="D5" s="757"/>
      <c r="E5" s="757"/>
      <c r="F5" s="758"/>
      <c r="G5" s="563">
        <v>2024</v>
      </c>
      <c r="H5" s="302" t="s">
        <v>105</v>
      </c>
    </row>
    <row r="6" spans="2:9" s="140" customFormat="1" ht="12.75" thickBot="1">
      <c r="B6" s="754"/>
      <c r="C6" s="301" t="s">
        <v>106</v>
      </c>
      <c r="D6" s="301" t="s">
        <v>107</v>
      </c>
      <c r="E6" s="301" t="s">
        <v>2</v>
      </c>
      <c r="F6" s="301" t="s">
        <v>3</v>
      </c>
      <c r="G6" s="301" t="s">
        <v>106</v>
      </c>
      <c r="H6" s="303" t="s">
        <v>92</v>
      </c>
    </row>
    <row r="7" spans="2:9" s="32" customFormat="1" ht="11.25" thickBot="1">
      <c r="B7" s="755"/>
      <c r="C7" s="759" t="s">
        <v>126</v>
      </c>
      <c r="D7" s="760"/>
      <c r="E7" s="760"/>
      <c r="F7" s="760"/>
      <c r="G7" s="761"/>
      <c r="H7" s="304" t="s">
        <v>8</v>
      </c>
    </row>
    <row r="8" spans="2:9" s="32" customFormat="1" ht="12" thickTop="1" thickBot="1">
      <c r="B8" s="58" t="s">
        <v>261</v>
      </c>
      <c r="C8" s="305">
        <v>-6512.24</v>
      </c>
      <c r="D8" s="305">
        <v>-6403.99</v>
      </c>
      <c r="E8" s="305">
        <v>-6386.74</v>
      </c>
      <c r="F8" s="305">
        <v>-6566.59</v>
      </c>
      <c r="G8" s="305">
        <v>-6299.16</v>
      </c>
      <c r="H8" s="306">
        <v>95.9</v>
      </c>
    </row>
    <row r="9" spans="2:9" s="32" customFormat="1" ht="12" thickTop="1" thickBot="1">
      <c r="B9" s="217" t="s">
        <v>241</v>
      </c>
      <c r="C9" s="307">
        <v>6804.14</v>
      </c>
      <c r="D9" s="307">
        <v>7053.12</v>
      </c>
      <c r="E9" s="307">
        <v>6920.49</v>
      </c>
      <c r="F9" s="307">
        <v>7573.32</v>
      </c>
      <c r="G9" s="307">
        <v>7536.25</v>
      </c>
      <c r="H9" s="308">
        <v>99.5</v>
      </c>
    </row>
    <row r="10" spans="2:9" s="32" customFormat="1" ht="12" thickTop="1" thickBot="1">
      <c r="B10" s="217" t="s">
        <v>242</v>
      </c>
      <c r="C10" s="307">
        <v>13316.38</v>
      </c>
      <c r="D10" s="307">
        <v>13457.11</v>
      </c>
      <c r="E10" s="307">
        <v>13307.23</v>
      </c>
      <c r="F10" s="307">
        <v>14139.91</v>
      </c>
      <c r="G10" s="307">
        <v>13835.41</v>
      </c>
      <c r="H10" s="308">
        <v>97.8</v>
      </c>
      <c r="I10" s="504"/>
    </row>
    <row r="11" spans="2:9" s="32" customFormat="1" ht="12" thickTop="1" thickBot="1">
      <c r="B11" s="310" t="s">
        <v>262</v>
      </c>
      <c r="C11" s="311">
        <v>4679.3500000000004</v>
      </c>
      <c r="D11" s="311">
        <v>4902.67</v>
      </c>
      <c r="E11" s="311">
        <v>4881.93</v>
      </c>
      <c r="F11" s="311">
        <v>5453.15</v>
      </c>
      <c r="G11" s="311">
        <v>5393.23</v>
      </c>
      <c r="H11" s="312">
        <v>98.9</v>
      </c>
    </row>
    <row r="12" spans="2:9" s="32" customFormat="1" ht="12" thickTop="1" thickBot="1">
      <c r="B12" s="310" t="s">
        <v>263</v>
      </c>
      <c r="C12" s="311">
        <v>5242.63</v>
      </c>
      <c r="D12" s="311">
        <v>5285.52</v>
      </c>
      <c r="E12" s="311">
        <v>5367.62</v>
      </c>
      <c r="F12" s="311">
        <v>5533.86</v>
      </c>
      <c r="G12" s="311">
        <v>5345.87</v>
      </c>
      <c r="H12" s="312">
        <v>96.6</v>
      </c>
    </row>
    <row r="13" spans="2:9" s="32" customFormat="1" ht="12" thickTop="1" thickBot="1">
      <c r="B13" s="310" t="s">
        <v>264</v>
      </c>
      <c r="C13" s="311">
        <v>5103.62</v>
      </c>
      <c r="D13" s="311">
        <v>5185.67</v>
      </c>
      <c r="E13" s="311">
        <v>4958</v>
      </c>
      <c r="F13" s="311">
        <v>5476.74</v>
      </c>
      <c r="G13" s="311">
        <v>5387.36</v>
      </c>
      <c r="H13" s="312">
        <v>98.4</v>
      </c>
    </row>
    <row r="14" spans="2:9" s="32" customFormat="1" ht="12" thickTop="1" thickBot="1">
      <c r="B14" s="313"/>
      <c r="C14" s="753"/>
      <c r="D14" s="753"/>
      <c r="E14" s="753"/>
      <c r="F14" s="753"/>
      <c r="G14" s="314"/>
      <c r="H14" s="314" t="s">
        <v>169</v>
      </c>
    </row>
    <row r="15" spans="2:9" s="32" customFormat="1" ht="12" thickTop="1" thickBot="1">
      <c r="B15" s="58" t="s">
        <v>265</v>
      </c>
      <c r="C15" s="315">
        <v>-43.9</v>
      </c>
      <c r="D15" s="315">
        <v>-41.7</v>
      </c>
      <c r="E15" s="315">
        <v>-40.4</v>
      </c>
      <c r="F15" s="315">
        <v>-39.700000000000003</v>
      </c>
      <c r="G15" s="315">
        <v>-37.200000000000003</v>
      </c>
      <c r="H15" s="306">
        <v>2.5</v>
      </c>
    </row>
    <row r="16" spans="2:9" s="32" customFormat="1" ht="12" thickTop="1" thickBot="1">
      <c r="B16" s="310" t="s">
        <v>266</v>
      </c>
      <c r="C16" s="316">
        <v>51.1</v>
      </c>
      <c r="D16" s="316">
        <v>52.4</v>
      </c>
      <c r="E16" s="316">
        <v>52</v>
      </c>
      <c r="F16" s="316">
        <v>53.6</v>
      </c>
      <c r="G16" s="316">
        <v>54.5</v>
      </c>
      <c r="H16" s="312">
        <v>0.9</v>
      </c>
    </row>
    <row r="17" spans="2:8" s="32" customFormat="1" ht="12" thickTop="1" thickBot="1">
      <c r="B17" s="310" t="s">
        <v>267</v>
      </c>
      <c r="C17" s="316">
        <v>39.4</v>
      </c>
      <c r="D17" s="316">
        <v>39.299999999999997</v>
      </c>
      <c r="E17" s="316">
        <v>40.299999999999997</v>
      </c>
      <c r="F17" s="316">
        <v>39.1</v>
      </c>
      <c r="G17" s="316">
        <v>38.6</v>
      </c>
      <c r="H17" s="312">
        <v>-0.5</v>
      </c>
    </row>
    <row r="18" spans="2:8" s="32" customFormat="1" ht="21.75" thickTop="1">
      <c r="B18" s="317" t="s">
        <v>268</v>
      </c>
      <c r="C18" s="318">
        <v>38.299999999999997</v>
      </c>
      <c r="D18" s="318">
        <v>38.5</v>
      </c>
      <c r="E18" s="318">
        <v>37.299999999999997</v>
      </c>
      <c r="F18" s="318">
        <v>38.700000000000003</v>
      </c>
      <c r="G18" s="318">
        <v>38.9</v>
      </c>
      <c r="H18" s="319">
        <v>0.2</v>
      </c>
    </row>
    <row r="19" spans="2:8">
      <c r="B19" s="31"/>
      <c r="C19" s="31"/>
      <c r="D19" s="31"/>
      <c r="E19" s="31"/>
      <c r="F19" s="31"/>
      <c r="G19" s="31"/>
      <c r="H19" s="31"/>
    </row>
    <row r="20" spans="2:8">
      <c r="B20" s="31"/>
      <c r="C20" s="31"/>
      <c r="D20" s="31"/>
      <c r="E20" s="31"/>
      <c r="F20" s="31"/>
      <c r="G20" s="31"/>
      <c r="H20" s="31"/>
    </row>
    <row r="49" spans="2:2" ht="15.75">
      <c r="B49" s="174"/>
    </row>
  </sheetData>
  <mergeCells count="6">
    <mergeCell ref="C14:F14"/>
    <mergeCell ref="B3:F3"/>
    <mergeCell ref="B1:I1"/>
    <mergeCell ref="B5:B7"/>
    <mergeCell ref="C5:F5"/>
    <mergeCell ref="C7:G7"/>
  </mergeCells>
  <hyperlinks>
    <hyperlink ref="B1:F1" location="Содержание_ru!B34" display="II. Международная инвестиционная позиция на 31.03.2023 (предварительные данные)" xr:uid="{ACD9C178-7900-4C1D-BD40-7E3783FD9089}"/>
    <hyperlink ref="B1:I1" location="Содержание_ru!B30" display="II. Международная инвестиционная позиция на 31.03.2024 (предварительные данные)" xr:uid="{C2D0E952-9FB2-4BED-869A-218F53B01B0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BDDE-25C7-433B-B097-CBA0DD486A2E}">
  <dimension ref="B1:K49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37.28515625" collapsed="false"/>
    <col min="3" max="3" customWidth="true" style="17" width="10.0" collapsed="false"/>
    <col min="4" max="6" customWidth="true" style="17" width="15.85546875" collapsed="false"/>
    <col min="7" max="7" customWidth="true" style="17" width="17.28515625" collapsed="false"/>
    <col min="8" max="8" customWidth="true" style="17" width="15.85546875" collapsed="false"/>
    <col min="9" max="9" customWidth="true" style="17" width="11.0" collapsed="false"/>
    <col min="10" max="16384" style="17" width="9.140625" collapsed="false"/>
  </cols>
  <sheetData>
    <row r="1" spans="2:11" ht="15.75">
      <c r="B1" s="631" t="s">
        <v>111</v>
      </c>
      <c r="C1" s="631"/>
      <c r="D1" s="631"/>
      <c r="E1" s="631"/>
      <c r="F1" s="631"/>
      <c r="G1" s="631"/>
      <c r="H1" s="631"/>
      <c r="I1" s="640"/>
      <c r="J1" s="387"/>
      <c r="K1" s="387"/>
    </row>
    <row r="3" spans="2:11">
      <c r="B3" s="680" t="s">
        <v>399</v>
      </c>
      <c r="C3" s="680"/>
      <c r="D3" s="680"/>
      <c r="E3" s="680"/>
      <c r="F3" s="680"/>
      <c r="G3" s="680"/>
      <c r="H3" s="680"/>
      <c r="I3" s="680"/>
      <c r="J3" s="41"/>
    </row>
    <row r="4" spans="2:11" ht="5.0999999999999996" customHeight="1">
      <c r="B4" s="320"/>
    </row>
    <row r="5" spans="2:11" s="32" customFormat="1" ht="11.25" thickBot="1">
      <c r="B5" s="754"/>
      <c r="C5" s="764" t="s">
        <v>388</v>
      </c>
      <c r="D5" s="766" t="s">
        <v>269</v>
      </c>
      <c r="E5" s="665"/>
      <c r="F5" s="665"/>
      <c r="G5" s="665"/>
      <c r="H5" s="767"/>
      <c r="I5" s="766" t="s">
        <v>270</v>
      </c>
    </row>
    <row r="6" spans="2:11" s="32" customFormat="1" ht="21.75" thickBot="1">
      <c r="B6" s="763"/>
      <c r="C6" s="765"/>
      <c r="D6" s="321" t="s">
        <v>271</v>
      </c>
      <c r="E6" s="321" t="s">
        <v>272</v>
      </c>
      <c r="F6" s="321" t="s">
        <v>273</v>
      </c>
      <c r="G6" s="321" t="s">
        <v>274</v>
      </c>
      <c r="H6" s="321" t="s">
        <v>275</v>
      </c>
      <c r="I6" s="768"/>
    </row>
    <row r="7" spans="2:11" s="32" customFormat="1" ht="12" thickTop="1" thickBot="1">
      <c r="B7" s="235" t="s">
        <v>276</v>
      </c>
      <c r="C7" s="322">
        <v>-6566.59</v>
      </c>
      <c r="D7" s="322">
        <v>267.41000000000003</v>
      </c>
      <c r="E7" s="322">
        <v>-493.11</v>
      </c>
      <c r="F7" s="322">
        <v>147.85</v>
      </c>
      <c r="G7" s="322">
        <v>151.71</v>
      </c>
      <c r="H7" s="323">
        <v>460.96</v>
      </c>
      <c r="I7" s="322">
        <v>-6299.16</v>
      </c>
      <c r="J7" s="504"/>
    </row>
    <row r="8" spans="2:11" s="32" customFormat="1" ht="12" thickTop="1" thickBot="1">
      <c r="B8" s="211" t="s">
        <v>241</v>
      </c>
      <c r="C8" s="324">
        <v>7573.32</v>
      </c>
      <c r="D8" s="324">
        <v>-37.07</v>
      </c>
      <c r="E8" s="324">
        <v>-391.29</v>
      </c>
      <c r="F8" s="324">
        <v>-12.51</v>
      </c>
      <c r="G8" s="324">
        <v>-76.39</v>
      </c>
      <c r="H8" s="325">
        <v>443.12</v>
      </c>
      <c r="I8" s="324">
        <v>7536.25</v>
      </c>
    </row>
    <row r="9" spans="2:11" s="32" customFormat="1" ht="12" thickTop="1" thickBot="1">
      <c r="B9" s="208" t="s">
        <v>231</v>
      </c>
      <c r="C9" s="326">
        <v>450.44</v>
      </c>
      <c r="D9" s="326">
        <v>7.35</v>
      </c>
      <c r="E9" s="326">
        <v>7.59</v>
      </c>
      <c r="F9" s="327"/>
      <c r="G9" s="326">
        <v>-0.24</v>
      </c>
      <c r="H9" s="328"/>
      <c r="I9" s="326">
        <v>457.79</v>
      </c>
    </row>
    <row r="10" spans="2:11" s="32" customFormat="1" ht="12" thickTop="1" thickBot="1">
      <c r="B10" s="208" t="s">
        <v>277</v>
      </c>
      <c r="C10" s="326">
        <v>12.28</v>
      </c>
      <c r="D10" s="326">
        <v>0.78</v>
      </c>
      <c r="E10" s="326">
        <v>0.78</v>
      </c>
      <c r="F10" s="326"/>
      <c r="G10" s="326"/>
      <c r="H10" s="328"/>
      <c r="I10" s="326">
        <v>13.06</v>
      </c>
    </row>
    <row r="11" spans="2:11" s="32" customFormat="1" ht="12" thickTop="1" thickBot="1">
      <c r="B11" s="208" t="s">
        <v>278</v>
      </c>
      <c r="C11" s="326">
        <v>1657.45</v>
      </c>
      <c r="D11" s="326">
        <v>14.72</v>
      </c>
      <c r="E11" s="326">
        <v>-406.75</v>
      </c>
      <c r="F11" s="327"/>
      <c r="G11" s="326">
        <v>-21.65</v>
      </c>
      <c r="H11" s="329">
        <v>443.12</v>
      </c>
      <c r="I11" s="326">
        <v>1672.17</v>
      </c>
    </row>
    <row r="12" spans="2:11" s="32" customFormat="1" ht="12" thickTop="1" thickBot="1">
      <c r="B12" s="208" t="s">
        <v>279</v>
      </c>
      <c r="C12" s="326">
        <v>5453.15</v>
      </c>
      <c r="D12" s="326">
        <v>-59.92</v>
      </c>
      <c r="E12" s="326">
        <v>7.09</v>
      </c>
      <c r="F12" s="326">
        <v>-12.51</v>
      </c>
      <c r="G12" s="326">
        <v>-54.5</v>
      </c>
      <c r="H12" s="328"/>
      <c r="I12" s="326">
        <v>5393.23</v>
      </c>
    </row>
    <row r="13" spans="2:11" s="32" customFormat="1" ht="12" thickTop="1" thickBot="1">
      <c r="B13" s="330" t="s">
        <v>242</v>
      </c>
      <c r="C13" s="324">
        <v>14139.91</v>
      </c>
      <c r="D13" s="324">
        <v>-304.48</v>
      </c>
      <c r="E13" s="324">
        <v>101.82</v>
      </c>
      <c r="F13" s="324">
        <v>-160.36000000000001</v>
      </c>
      <c r="G13" s="324">
        <v>-228.1</v>
      </c>
      <c r="H13" s="325">
        <v>-17.84</v>
      </c>
      <c r="I13" s="324">
        <v>13835.41</v>
      </c>
    </row>
    <row r="14" spans="2:11" s="32" customFormat="1" ht="12" thickTop="1" thickBot="1">
      <c r="B14" s="208" t="s">
        <v>231</v>
      </c>
      <c r="C14" s="326">
        <v>5533.86</v>
      </c>
      <c r="D14" s="326">
        <v>-187.99</v>
      </c>
      <c r="E14" s="326">
        <v>54.83</v>
      </c>
      <c r="F14" s="326">
        <v>-160.36000000000001</v>
      </c>
      <c r="G14" s="326">
        <v>-64.62</v>
      </c>
      <c r="H14" s="329">
        <v>-17.84</v>
      </c>
      <c r="I14" s="326">
        <v>5345.87</v>
      </c>
    </row>
    <row r="15" spans="2:11" s="32" customFormat="1" ht="12" thickTop="1" thickBot="1">
      <c r="B15" s="208" t="s">
        <v>277</v>
      </c>
      <c r="C15" s="326">
        <v>23.33</v>
      </c>
      <c r="D15" s="326">
        <v>-0.28999999999999998</v>
      </c>
      <c r="E15" s="326">
        <v>-0.28999999999999998</v>
      </c>
      <c r="F15" s="327"/>
      <c r="G15" s="326"/>
      <c r="H15" s="328"/>
      <c r="I15" s="326">
        <v>23.04</v>
      </c>
    </row>
    <row r="16" spans="2:11" s="32" customFormat="1" ht="11.25" thickTop="1">
      <c r="B16" s="331" t="s">
        <v>278</v>
      </c>
      <c r="C16" s="332">
        <v>8582.7199999999993</v>
      </c>
      <c r="D16" s="273">
        <v>-116.2</v>
      </c>
      <c r="E16" s="332">
        <v>47.28</v>
      </c>
      <c r="F16" s="333"/>
      <c r="G16" s="273">
        <v>-163.47999999999999</v>
      </c>
      <c r="H16" s="334"/>
      <c r="I16" s="332">
        <v>8466.5</v>
      </c>
    </row>
    <row r="17" spans="2:9" s="32" customFormat="1" ht="10.5">
      <c r="B17" s="639" t="s">
        <v>280</v>
      </c>
      <c r="C17" s="639"/>
      <c r="D17" s="639"/>
      <c r="E17" s="639"/>
      <c r="F17" s="639"/>
      <c r="G17" s="639"/>
      <c r="H17" s="639"/>
      <c r="I17" s="639"/>
    </row>
    <row r="18" spans="2:9" s="32" customFormat="1" ht="10.5">
      <c r="B18" s="639" t="s">
        <v>281</v>
      </c>
      <c r="C18" s="762"/>
      <c r="D18" s="762"/>
      <c r="E18" s="762"/>
      <c r="F18" s="762"/>
      <c r="G18" s="762"/>
      <c r="H18" s="762"/>
      <c r="I18" s="762"/>
    </row>
    <row r="19" spans="2:9" ht="11.25" customHeight="1"/>
    <row r="20" spans="2:9" ht="15.75" customHeight="1"/>
    <row r="21" spans="2:9" ht="20.25" customHeight="1"/>
    <row r="49" spans="2:2" ht="15.75">
      <c r="B49" s="174"/>
    </row>
  </sheetData>
  <mergeCells count="8">
    <mergeCell ref="B3:I3"/>
    <mergeCell ref="B1:I1"/>
    <mergeCell ref="B17:I17"/>
    <mergeCell ref="B18:I18"/>
    <mergeCell ref="B5:B6"/>
    <mergeCell ref="C5:C6"/>
    <mergeCell ref="D5:H5"/>
    <mergeCell ref="I5:I6"/>
  </mergeCells>
  <hyperlinks>
    <hyperlink ref="B1:F1" location="Содержание_ru!B34" display="II. Международная инвестиционная позиция на 31.03.2023 (предварительные данные)" xr:uid="{21907F56-4782-4791-9E46-22E04933A51F}"/>
    <hyperlink ref="B1:I1" location="Содержание_ru!B30" display="II. Международная инвестиционная позиция на 31.03.2024 (предварительные данные)" xr:uid="{8A365D46-7E78-4123-8ABC-B16869A71722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Y91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49.140625" collapsed="false"/>
    <col min="3" max="3" customWidth="true" style="17" width="16.28515625" collapsed="false"/>
    <col min="4" max="8" customWidth="true" style="17" width="8.85546875" collapsed="false"/>
    <col min="9" max="16384" style="17" width="9.140625" collapsed="false"/>
  </cols>
  <sheetData>
    <row r="1" spans="2:25" ht="15.75">
      <c r="B1" s="631" t="s">
        <v>80</v>
      </c>
      <c r="C1" s="631"/>
      <c r="D1" s="631"/>
      <c r="E1" s="631"/>
      <c r="F1" s="631"/>
      <c r="G1" s="631"/>
      <c r="H1" s="631"/>
      <c r="I1" s="640"/>
    </row>
    <row r="2" spans="2:25" ht="11.25" customHeight="1">
      <c r="B2" s="19"/>
      <c r="C2" s="19"/>
      <c r="D2" s="19"/>
      <c r="E2" s="19"/>
      <c r="F2" s="19"/>
      <c r="G2" s="19"/>
      <c r="H2" s="19"/>
    </row>
    <row r="3" spans="2:25">
      <c r="B3" s="648" t="s">
        <v>13</v>
      </c>
      <c r="C3" s="648"/>
      <c r="D3" s="648"/>
      <c r="E3" s="648"/>
      <c r="F3" s="648"/>
      <c r="G3" s="648"/>
      <c r="H3" s="648"/>
    </row>
    <row r="4" spans="2:25" ht="5.0999999999999996" customHeight="1">
      <c r="B4" s="435"/>
      <c r="C4" s="435"/>
    </row>
    <row r="5" spans="2:25" s="32" customFormat="1" ht="10.5">
      <c r="B5" s="641"/>
      <c r="C5" s="646" t="s">
        <v>66</v>
      </c>
      <c r="D5" s="643">
        <v>2023</v>
      </c>
      <c r="E5" s="644"/>
      <c r="F5" s="644"/>
      <c r="G5" s="645"/>
      <c r="H5" s="463">
        <v>2024</v>
      </c>
    </row>
    <row r="6" spans="2:25" s="32" customFormat="1" ht="11.25" thickBot="1">
      <c r="B6" s="642"/>
      <c r="C6" s="647"/>
      <c r="D6" s="464" t="s">
        <v>0</v>
      </c>
      <c r="E6" s="464" t="s">
        <v>1</v>
      </c>
      <c r="F6" s="464" t="s">
        <v>2</v>
      </c>
      <c r="G6" s="465" t="s">
        <v>3</v>
      </c>
      <c r="H6" s="464" t="s">
        <v>0</v>
      </c>
    </row>
    <row r="7" spans="2:25" s="32" customFormat="1" ht="12" thickTop="1" thickBot="1">
      <c r="B7" s="477" t="s">
        <v>124</v>
      </c>
      <c r="C7" s="466" t="s">
        <v>125</v>
      </c>
      <c r="D7" s="467">
        <v>64773</v>
      </c>
      <c r="E7" s="467">
        <v>71269</v>
      </c>
      <c r="F7" s="467">
        <v>80835</v>
      </c>
      <c r="G7" s="467">
        <v>83589</v>
      </c>
      <c r="H7" s="467">
        <v>67416</v>
      </c>
      <c r="K7" s="503"/>
      <c r="L7" s="503"/>
      <c r="M7" s="503"/>
      <c r="N7" s="503"/>
      <c r="O7" s="503"/>
      <c r="P7" s="503"/>
      <c r="Q7" s="503"/>
      <c r="R7" s="503"/>
      <c r="S7" s="503"/>
      <c r="T7" s="503"/>
      <c r="U7" s="503"/>
      <c r="V7" s="503"/>
      <c r="W7" s="503"/>
      <c r="X7" s="503"/>
      <c r="Y7" s="503"/>
    </row>
    <row r="8" spans="2:25" s="32" customFormat="1" ht="12" thickTop="1" thickBot="1">
      <c r="B8" s="249" t="s">
        <v>124</v>
      </c>
      <c r="C8" s="469" t="s">
        <v>126</v>
      </c>
      <c r="D8" s="470">
        <v>3437</v>
      </c>
      <c r="E8" s="470">
        <v>3970</v>
      </c>
      <c r="F8" s="470">
        <v>4510</v>
      </c>
      <c r="G8" s="470">
        <v>4660</v>
      </c>
      <c r="H8" s="470">
        <v>3800</v>
      </c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W8" s="503"/>
      <c r="X8" s="503"/>
      <c r="Y8" s="503"/>
    </row>
    <row r="9" spans="2:25" s="32" customFormat="1" ht="12" thickTop="1" thickBot="1">
      <c r="B9" s="249" t="s">
        <v>127</v>
      </c>
      <c r="C9" s="469" t="s">
        <v>8</v>
      </c>
      <c r="D9" s="471">
        <v>99.6</v>
      </c>
      <c r="E9" s="471">
        <v>99.7</v>
      </c>
      <c r="F9" s="471">
        <v>103.3</v>
      </c>
      <c r="G9" s="471">
        <v>99.8</v>
      </c>
      <c r="H9" s="471">
        <v>101.9</v>
      </c>
      <c r="I9" s="504"/>
      <c r="S9" s="503"/>
      <c r="T9" s="503"/>
      <c r="U9" s="503"/>
      <c r="V9" s="503"/>
      <c r="W9" s="503"/>
      <c r="X9" s="503"/>
      <c r="Y9" s="503"/>
    </row>
    <row r="10" spans="2:25" s="32" customFormat="1" ht="12" thickTop="1" thickBot="1">
      <c r="B10" s="249" t="s">
        <v>128</v>
      </c>
      <c r="C10" s="472" t="s">
        <v>8</v>
      </c>
      <c r="D10" s="473">
        <v>106.9</v>
      </c>
      <c r="E10" s="473">
        <v>93.9</v>
      </c>
      <c r="F10" s="473">
        <v>115.1</v>
      </c>
      <c r="G10" s="473">
        <v>110.1</v>
      </c>
      <c r="H10" s="473">
        <v>96.2</v>
      </c>
      <c r="J10" s="503"/>
      <c r="K10" s="503"/>
      <c r="L10" s="503"/>
      <c r="M10" s="503"/>
      <c r="N10" s="503"/>
      <c r="O10" s="503"/>
      <c r="P10" s="503"/>
      <c r="Q10" s="503"/>
      <c r="S10" s="503"/>
      <c r="T10" s="503"/>
      <c r="U10" s="503"/>
      <c r="V10" s="503"/>
      <c r="W10" s="503"/>
      <c r="X10" s="503"/>
      <c r="Y10" s="503"/>
    </row>
    <row r="11" spans="2:25" s="32" customFormat="1" ht="12" thickTop="1" thickBot="1">
      <c r="B11" s="249" t="s">
        <v>129</v>
      </c>
      <c r="C11" s="472" t="s">
        <v>8</v>
      </c>
      <c r="D11" s="473">
        <v>94.4</v>
      </c>
      <c r="E11" s="473">
        <v>84.1</v>
      </c>
      <c r="F11" s="473">
        <v>85.6</v>
      </c>
      <c r="G11" s="473">
        <v>88.9</v>
      </c>
      <c r="H11" s="473">
        <v>89.4</v>
      </c>
      <c r="S11" s="503"/>
      <c r="T11" s="503"/>
      <c r="U11" s="503"/>
      <c r="V11" s="503"/>
      <c r="W11" s="503"/>
      <c r="X11" s="503"/>
      <c r="Y11" s="503"/>
    </row>
    <row r="12" spans="2:25" s="32" customFormat="1" ht="12" thickTop="1" thickBot="1">
      <c r="B12" s="249" t="s">
        <v>130</v>
      </c>
      <c r="C12" s="469" t="s">
        <v>8</v>
      </c>
      <c r="D12" s="473">
        <v>107.7</v>
      </c>
      <c r="E12" s="473">
        <v>96</v>
      </c>
      <c r="F12" s="473">
        <v>88.5</v>
      </c>
      <c r="G12" s="473">
        <v>98.1</v>
      </c>
      <c r="H12" s="473">
        <v>104.1</v>
      </c>
      <c r="S12" s="503"/>
      <c r="T12" s="503"/>
      <c r="U12" s="503"/>
      <c r="V12" s="503"/>
      <c r="W12" s="503"/>
      <c r="X12" s="503"/>
      <c r="Y12" s="503"/>
    </row>
    <row r="13" spans="2:25" s="32" customFormat="1" ht="12" thickTop="1" thickBot="1">
      <c r="B13" s="249" t="s">
        <v>131</v>
      </c>
      <c r="C13" s="469" t="s">
        <v>8</v>
      </c>
      <c r="D13" s="473">
        <v>105.1</v>
      </c>
      <c r="E13" s="473">
        <v>93.1</v>
      </c>
      <c r="F13" s="473">
        <v>96.6</v>
      </c>
      <c r="G13" s="473">
        <v>92.8</v>
      </c>
      <c r="H13" s="473">
        <v>89.7</v>
      </c>
      <c r="S13" s="503"/>
      <c r="T13" s="503"/>
      <c r="U13" s="503"/>
      <c r="V13" s="503"/>
      <c r="W13" s="503"/>
      <c r="X13" s="503"/>
      <c r="Y13" s="503"/>
    </row>
    <row r="14" spans="2:25" s="32" customFormat="1" ht="12" thickTop="1" thickBot="1">
      <c r="B14" s="249" t="s">
        <v>132</v>
      </c>
      <c r="C14" s="469" t="s">
        <v>8</v>
      </c>
      <c r="D14" s="473">
        <v>89.8</v>
      </c>
      <c r="E14" s="473">
        <v>90.3</v>
      </c>
      <c r="F14" s="473">
        <v>88.6</v>
      </c>
      <c r="G14" s="473">
        <v>95.8</v>
      </c>
      <c r="H14" s="473">
        <v>99.7</v>
      </c>
      <c r="S14" s="503"/>
      <c r="T14" s="503"/>
      <c r="U14" s="503"/>
      <c r="V14" s="503"/>
      <c r="W14" s="503"/>
      <c r="X14" s="503"/>
      <c r="Y14" s="503"/>
    </row>
    <row r="15" spans="2:25" s="32" customFormat="1" ht="12" thickTop="1" thickBot="1">
      <c r="B15" s="249" t="s">
        <v>133</v>
      </c>
      <c r="C15" s="469" t="s">
        <v>386</v>
      </c>
      <c r="D15" s="474">
        <v>18.845300000000002</v>
      </c>
      <c r="E15" s="474">
        <v>17.9513</v>
      </c>
      <c r="F15" s="474">
        <v>17.922899999999998</v>
      </c>
      <c r="G15" s="474">
        <v>17.935700000000001</v>
      </c>
      <c r="H15" s="474">
        <v>17.741399999999999</v>
      </c>
      <c r="S15" s="503"/>
      <c r="T15" s="503"/>
      <c r="U15" s="503"/>
      <c r="V15" s="503"/>
      <c r="W15" s="503"/>
      <c r="X15" s="503"/>
      <c r="Y15" s="503"/>
    </row>
    <row r="16" spans="2:25" s="32" customFormat="1" ht="12" thickTop="1" thickBot="1">
      <c r="B16" s="249" t="s">
        <v>134</v>
      </c>
      <c r="C16" s="469" t="s">
        <v>8</v>
      </c>
      <c r="D16" s="473">
        <v>-14.5</v>
      </c>
      <c r="E16" s="473">
        <v>-10</v>
      </c>
      <c r="F16" s="473">
        <v>-12.3</v>
      </c>
      <c r="G16" s="473">
        <v>-11.2</v>
      </c>
      <c r="H16" s="473">
        <v>-11.8</v>
      </c>
      <c r="S16" s="503"/>
      <c r="T16" s="503"/>
      <c r="U16" s="503"/>
      <c r="V16" s="503"/>
      <c r="W16" s="503"/>
      <c r="X16" s="503"/>
      <c r="Y16" s="503"/>
    </row>
    <row r="17" spans="2:25" s="32" customFormat="1" ht="12" thickTop="1" thickBot="1">
      <c r="B17" s="249" t="s">
        <v>135</v>
      </c>
      <c r="C17" s="469" t="s">
        <v>8</v>
      </c>
      <c r="D17" s="473">
        <v>13.5</v>
      </c>
      <c r="E17" s="473">
        <v>12.8</v>
      </c>
      <c r="F17" s="473">
        <v>10.9</v>
      </c>
      <c r="G17" s="473">
        <v>10.3</v>
      </c>
      <c r="H17" s="473">
        <v>11.9</v>
      </c>
      <c r="S17" s="503"/>
      <c r="T17" s="503"/>
      <c r="U17" s="503"/>
      <c r="V17" s="503"/>
      <c r="W17" s="503"/>
      <c r="X17" s="503"/>
      <c r="Y17" s="503"/>
    </row>
    <row r="18" spans="2:25" s="32" customFormat="1" ht="11.25" thickTop="1">
      <c r="B18" s="334" t="s">
        <v>136</v>
      </c>
      <c r="C18" s="475" t="s">
        <v>8</v>
      </c>
      <c r="D18" s="476">
        <v>4.0999999999999996</v>
      </c>
      <c r="E18" s="476">
        <v>1.5</v>
      </c>
      <c r="F18" s="476">
        <v>2.4</v>
      </c>
      <c r="G18" s="476">
        <v>2.4</v>
      </c>
      <c r="H18" s="476">
        <v>1.4</v>
      </c>
      <c r="S18" s="503"/>
      <c r="T18" s="503"/>
      <c r="U18" s="503"/>
      <c r="V18" s="503"/>
      <c r="W18" s="503"/>
      <c r="X18" s="503"/>
      <c r="Y18" s="503"/>
    </row>
    <row r="19" spans="2:25" s="32" customFormat="1" ht="10.5">
      <c r="B19" s="478" t="s">
        <v>137</v>
      </c>
      <c r="C19" s="81"/>
    </row>
    <row r="22" spans="2:25">
      <c r="C22" s="309"/>
    </row>
    <row r="23" spans="2:25">
      <c r="D23" s="468"/>
      <c r="E23" s="468"/>
      <c r="F23" s="468"/>
      <c r="G23" s="468"/>
      <c r="H23" s="468"/>
    </row>
    <row r="26" spans="2:25">
      <c r="D26" s="468"/>
      <c r="E26" s="468"/>
      <c r="F26" s="468"/>
      <c r="G26" s="468"/>
      <c r="H26" s="468"/>
    </row>
    <row r="49" spans="2:8" ht="15.75">
      <c r="B49" s="174"/>
    </row>
    <row r="58" spans="2:8">
      <c r="D58" s="468"/>
      <c r="E58" s="468"/>
      <c r="F58" s="468"/>
      <c r="G58" s="468"/>
      <c r="H58" s="468"/>
    </row>
    <row r="59" spans="2:8">
      <c r="D59" s="468"/>
      <c r="E59" s="468"/>
      <c r="F59" s="468"/>
      <c r="G59" s="468"/>
      <c r="H59" s="468"/>
    </row>
    <row r="60" spans="2:8">
      <c r="D60" s="468"/>
      <c r="E60" s="468"/>
      <c r="F60" s="468"/>
      <c r="G60" s="468"/>
      <c r="H60" s="468"/>
    </row>
    <row r="61" spans="2:8">
      <c r="D61" s="468"/>
      <c r="E61" s="468"/>
      <c r="F61" s="468"/>
      <c r="G61" s="468"/>
      <c r="H61" s="468"/>
    </row>
    <row r="62" spans="2:8">
      <c r="D62" s="468"/>
      <c r="E62" s="468"/>
      <c r="F62" s="468"/>
      <c r="G62" s="468"/>
      <c r="H62" s="468"/>
    </row>
    <row r="63" spans="2:8">
      <c r="D63" s="468"/>
      <c r="E63" s="468"/>
      <c r="F63" s="468"/>
      <c r="G63" s="468"/>
      <c r="H63" s="468"/>
    </row>
    <row r="64" spans="2:8">
      <c r="D64" s="468"/>
      <c r="E64" s="468"/>
      <c r="F64" s="468"/>
      <c r="G64" s="468"/>
      <c r="H64" s="468"/>
    </row>
    <row r="65" spans="4:8">
      <c r="D65" s="468"/>
      <c r="E65" s="468"/>
      <c r="F65" s="468"/>
      <c r="G65" s="468"/>
      <c r="H65" s="468"/>
    </row>
    <row r="66" spans="4:8">
      <c r="D66" s="468"/>
      <c r="E66" s="468"/>
      <c r="F66" s="468"/>
      <c r="G66" s="468"/>
      <c r="H66" s="468"/>
    </row>
    <row r="67" spans="4:8">
      <c r="D67" s="468"/>
      <c r="E67" s="468"/>
      <c r="F67" s="468"/>
      <c r="G67" s="468"/>
      <c r="H67" s="468"/>
    </row>
    <row r="68" spans="4:8">
      <c r="D68" s="468"/>
      <c r="E68" s="468"/>
      <c r="F68" s="468"/>
      <c r="G68" s="468"/>
      <c r="H68" s="468"/>
    </row>
    <row r="69" spans="4:8">
      <c r="D69" s="468"/>
      <c r="E69" s="468"/>
      <c r="F69" s="468"/>
      <c r="G69" s="468"/>
      <c r="H69" s="468"/>
    </row>
    <row r="70" spans="4:8">
      <c r="D70" s="468"/>
      <c r="E70" s="468"/>
      <c r="F70" s="468"/>
      <c r="G70" s="468"/>
      <c r="H70" s="468"/>
    </row>
    <row r="71" spans="4:8">
      <c r="D71" s="468"/>
      <c r="E71" s="468"/>
      <c r="F71" s="468"/>
      <c r="G71" s="468"/>
      <c r="H71" s="468"/>
    </row>
    <row r="72" spans="4:8">
      <c r="D72" s="468"/>
      <c r="E72" s="468"/>
      <c r="F72" s="468"/>
      <c r="G72" s="468"/>
      <c r="H72" s="468"/>
    </row>
    <row r="73" spans="4:8">
      <c r="D73" s="468"/>
      <c r="E73" s="468"/>
      <c r="F73" s="468"/>
      <c r="G73" s="468"/>
      <c r="H73" s="468"/>
    </row>
    <row r="74" spans="4:8">
      <c r="D74" s="468"/>
      <c r="E74" s="468"/>
      <c r="F74" s="468"/>
      <c r="G74" s="468"/>
      <c r="H74" s="468"/>
    </row>
    <row r="75" spans="4:8">
      <c r="D75" s="468"/>
      <c r="E75" s="468"/>
      <c r="F75" s="468"/>
      <c r="G75" s="468"/>
      <c r="H75" s="468"/>
    </row>
    <row r="76" spans="4:8">
      <c r="D76" s="468"/>
      <c r="E76" s="468"/>
      <c r="F76" s="468"/>
      <c r="G76" s="468"/>
      <c r="H76" s="468"/>
    </row>
    <row r="77" spans="4:8">
      <c r="D77" s="468"/>
      <c r="E77" s="468"/>
      <c r="F77" s="468"/>
      <c r="G77" s="468"/>
      <c r="H77" s="468"/>
    </row>
    <row r="78" spans="4:8">
      <c r="D78" s="468"/>
      <c r="E78" s="468"/>
      <c r="F78" s="468"/>
      <c r="G78" s="468"/>
      <c r="H78" s="468"/>
    </row>
    <row r="79" spans="4:8">
      <c r="D79" s="468"/>
      <c r="E79" s="468"/>
      <c r="F79" s="468"/>
      <c r="G79" s="468"/>
      <c r="H79" s="468"/>
    </row>
    <row r="80" spans="4:8">
      <c r="D80" s="468"/>
      <c r="E80" s="468"/>
      <c r="F80" s="468"/>
      <c r="G80" s="468"/>
      <c r="H80" s="468"/>
    </row>
    <row r="81" spans="4:8">
      <c r="D81" s="468"/>
      <c r="E81" s="468"/>
      <c r="F81" s="468"/>
      <c r="G81" s="468"/>
      <c r="H81" s="468"/>
    </row>
    <row r="82" spans="4:8">
      <c r="D82" s="468"/>
      <c r="E82" s="468"/>
      <c r="F82" s="468"/>
      <c r="G82" s="468"/>
      <c r="H82" s="468"/>
    </row>
    <row r="83" spans="4:8">
      <c r="D83" s="468"/>
      <c r="E83" s="468"/>
      <c r="F83" s="468"/>
      <c r="G83" s="468"/>
      <c r="H83" s="468"/>
    </row>
    <row r="84" spans="4:8">
      <c r="D84" s="468"/>
      <c r="E84" s="468"/>
      <c r="F84" s="468"/>
      <c r="G84" s="468"/>
      <c r="H84" s="468"/>
    </row>
    <row r="85" spans="4:8">
      <c r="D85" s="468"/>
      <c r="E85" s="468"/>
      <c r="F85" s="468"/>
      <c r="G85" s="468"/>
      <c r="H85" s="468"/>
    </row>
    <row r="86" spans="4:8">
      <c r="D86" s="468"/>
      <c r="E86" s="468"/>
      <c r="F86" s="468"/>
      <c r="G86" s="468"/>
      <c r="H86" s="468"/>
    </row>
    <row r="87" spans="4:8">
      <c r="D87" s="468"/>
      <c r="E87" s="468"/>
      <c r="F87" s="468"/>
      <c r="G87" s="468"/>
      <c r="H87" s="468"/>
    </row>
    <row r="88" spans="4:8">
      <c r="D88" s="468"/>
      <c r="E88" s="468"/>
      <c r="F88" s="468"/>
      <c r="G88" s="468"/>
      <c r="H88" s="468"/>
    </row>
    <row r="89" spans="4:8">
      <c r="D89" s="468"/>
      <c r="E89" s="468"/>
      <c r="F89" s="468"/>
      <c r="G89" s="468"/>
      <c r="H89" s="468"/>
    </row>
    <row r="90" spans="4:8">
      <c r="D90" s="468"/>
      <c r="E90" s="468"/>
      <c r="F90" s="468"/>
      <c r="G90" s="468"/>
      <c r="H90" s="468"/>
    </row>
    <row r="91" spans="4:8">
      <c r="D91" s="468"/>
      <c r="E91" s="468"/>
      <c r="F91" s="468"/>
      <c r="G91" s="468"/>
      <c r="H91" s="468"/>
    </row>
  </sheetData>
  <mergeCells count="5">
    <mergeCell ref="B1:I1"/>
    <mergeCell ref="B5:B6"/>
    <mergeCell ref="D5:G5"/>
    <mergeCell ref="C5:C6"/>
    <mergeCell ref="B3:H3"/>
  </mergeCells>
  <hyperlinks>
    <hyperlink ref="B1:G1" location="Содержание_ru!B4" display="I. Платёжный баланс Республики Молдова в I кварталe 2023 года (предварительные данные)" xr:uid="{32551B0D-A7C6-475F-B6F5-B50394AA7A1F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02AC-8FCD-487D-993F-EF6861AF98CF}">
  <dimension ref="B1:P49"/>
  <sheetViews>
    <sheetView showGridLines="0" showRowColHeaders="0" zoomScaleNormal="100" workbookViewId="0"/>
  </sheetViews>
  <sheetFormatPr defaultColWidth="9.140625" defaultRowHeight="14.25"/>
  <cols>
    <col min="1" max="1" customWidth="true" style="335" width="5.7109375" collapsed="false"/>
    <col min="2" max="2" customWidth="true" style="335" width="33.85546875" collapsed="false"/>
    <col min="3" max="7" customWidth="true" style="335" width="9.5703125" collapsed="false"/>
    <col min="8" max="16384" style="335" width="9.140625" collapsed="false"/>
  </cols>
  <sheetData>
    <row r="1" spans="2:10" s="17" customFormat="1" ht="15.75">
      <c r="B1" s="631" t="s">
        <v>111</v>
      </c>
      <c r="C1" s="631"/>
      <c r="D1" s="631"/>
      <c r="E1" s="631"/>
      <c r="F1" s="631"/>
      <c r="G1" s="631"/>
      <c r="H1" s="631"/>
      <c r="I1" s="640"/>
      <c r="J1" s="387"/>
    </row>
    <row r="2" spans="2:10" ht="12" customHeight="1"/>
    <row r="3" spans="2:10" s="336" customFormat="1" ht="30" customHeight="1">
      <c r="B3" s="634" t="s">
        <v>108</v>
      </c>
      <c r="C3" s="634"/>
      <c r="D3" s="634"/>
      <c r="E3" s="634"/>
      <c r="F3" s="634"/>
      <c r="G3" s="634"/>
      <c r="H3" s="634"/>
      <c r="I3" s="634"/>
      <c r="J3" s="634"/>
    </row>
    <row r="4" spans="2:10" s="336" customFormat="1" ht="5.0999999999999996" customHeight="1">
      <c r="B4" s="337"/>
      <c r="C4" s="337"/>
      <c r="D4" s="337"/>
      <c r="E4" s="337"/>
      <c r="F4" s="337"/>
      <c r="G4" s="337"/>
    </row>
    <row r="5" spans="2:10" s="564" customFormat="1" ht="15" customHeight="1">
      <c r="B5" s="771" t="s">
        <v>14</v>
      </c>
      <c r="C5" s="771"/>
      <c r="D5" s="771"/>
      <c r="E5" s="771"/>
      <c r="F5" s="771"/>
      <c r="G5" s="771"/>
      <c r="H5" s="771"/>
      <c r="I5" s="771"/>
      <c r="J5" s="771"/>
    </row>
    <row r="6" spans="2:10">
      <c r="B6" s="338"/>
    </row>
    <row r="7" spans="2:10">
      <c r="B7" s="338"/>
    </row>
    <row r="8" spans="2:10">
      <c r="B8" s="338"/>
    </row>
    <row r="9" spans="2:10">
      <c r="B9" s="338"/>
      <c r="C9" s="339"/>
      <c r="D9" s="339"/>
      <c r="E9" s="339"/>
      <c r="F9" s="339"/>
      <c r="G9" s="339"/>
    </row>
    <row r="10" spans="2:10">
      <c r="B10" s="338"/>
    </row>
    <row r="11" spans="2:10">
      <c r="B11" s="338"/>
    </row>
    <row r="12" spans="2:10">
      <c r="B12" s="338"/>
    </row>
    <row r="13" spans="2:10">
      <c r="B13" s="338"/>
    </row>
    <row r="14" spans="2:10">
      <c r="B14" s="338"/>
    </row>
    <row r="15" spans="2:10">
      <c r="B15" s="338"/>
    </row>
    <row r="16" spans="2:10">
      <c r="B16" s="338"/>
    </row>
    <row r="17" spans="2:16">
      <c r="B17" s="338"/>
    </row>
    <row r="18" spans="2:16">
      <c r="B18" s="338"/>
    </row>
    <row r="19" spans="2:16">
      <c r="B19" s="338"/>
    </row>
    <row r="20" spans="2:16">
      <c r="B20" s="338"/>
    </row>
    <row r="21" spans="2:16">
      <c r="B21" s="338"/>
    </row>
    <row r="22" spans="2:16">
      <c r="B22" s="338"/>
    </row>
    <row r="23" spans="2:16">
      <c r="B23" s="338"/>
    </row>
    <row r="24" spans="2:16">
      <c r="B24" s="338"/>
    </row>
    <row r="25" spans="2:16">
      <c r="B25" s="338"/>
    </row>
    <row r="26" spans="2:16">
      <c r="B26" s="338"/>
    </row>
    <row r="27" spans="2:16">
      <c r="B27" s="338"/>
    </row>
    <row r="28" spans="2:16">
      <c r="B28" s="338"/>
    </row>
    <row r="29" spans="2:16">
      <c r="B29" s="338"/>
    </row>
    <row r="30" spans="2:16">
      <c r="B30" s="769"/>
      <c r="C30" s="653">
        <v>2023</v>
      </c>
      <c r="D30" s="654"/>
      <c r="E30" s="654"/>
      <c r="F30" s="772"/>
      <c r="G30" s="340">
        <v>2024</v>
      </c>
    </row>
    <row r="31" spans="2:16" s="565" customFormat="1" ht="10.5">
      <c r="B31" s="770"/>
      <c r="C31" s="340" t="s">
        <v>0</v>
      </c>
      <c r="D31" s="340" t="s">
        <v>1</v>
      </c>
      <c r="E31" s="340" t="s">
        <v>2</v>
      </c>
      <c r="F31" s="340" t="s">
        <v>3</v>
      </c>
      <c r="G31" s="340" t="s">
        <v>0</v>
      </c>
    </row>
    <row r="32" spans="2:16" s="565" customFormat="1" ht="10.5">
      <c r="B32" s="341" t="s">
        <v>249</v>
      </c>
      <c r="C32" s="342">
        <v>31.075423555896446</v>
      </c>
      <c r="D32" s="342">
        <v>31.511401740959265</v>
      </c>
      <c r="E32" s="342">
        <v>30.535451188016694</v>
      </c>
      <c r="F32" s="342">
        <v>32.617803958449933</v>
      </c>
      <c r="G32" s="342">
        <v>31.514175862514765</v>
      </c>
      <c r="J32" s="566"/>
      <c r="K32" s="566"/>
      <c r="L32" s="566"/>
      <c r="M32" s="566"/>
      <c r="N32" s="566"/>
      <c r="O32" s="566"/>
      <c r="P32" s="566"/>
    </row>
    <row r="33" spans="2:16" s="565" customFormat="1" ht="10.5">
      <c r="B33" s="341" t="s">
        <v>225</v>
      </c>
      <c r="C33" s="342">
        <v>-22.789559773923944</v>
      </c>
      <c r="D33" s="342">
        <v>-22.684723951171932</v>
      </c>
      <c r="E33" s="342">
        <v>-20.738484370933971</v>
      </c>
      <c r="F33" s="342">
        <v>-22.667462885754247</v>
      </c>
      <c r="G33" s="342">
        <v>-21.602140768643622</v>
      </c>
      <c r="J33" s="566"/>
      <c r="K33" s="566"/>
      <c r="L33" s="566"/>
      <c r="M33" s="566"/>
      <c r="N33" s="566"/>
      <c r="O33" s="566"/>
      <c r="P33" s="566"/>
    </row>
    <row r="34" spans="2:16" s="565" customFormat="1" ht="10.5">
      <c r="B34" s="341" t="s">
        <v>282</v>
      </c>
      <c r="C34" s="342">
        <v>-0.41468376490837966</v>
      </c>
      <c r="D34" s="342">
        <v>0.15298629110083106</v>
      </c>
      <c r="E34" s="342">
        <v>0.85570632336265051</v>
      </c>
      <c r="F34" s="342">
        <v>1.36725242764218</v>
      </c>
      <c r="G34" s="342">
        <v>1.8791348848356908</v>
      </c>
      <c r="J34" s="566"/>
      <c r="K34" s="566"/>
      <c r="L34" s="566"/>
      <c r="M34" s="566"/>
      <c r="N34" s="566"/>
      <c r="O34" s="566"/>
      <c r="P34" s="566"/>
    </row>
    <row r="35" spans="2:16" s="565" customFormat="1" ht="10.5">
      <c r="B35" s="341" t="s">
        <v>283</v>
      </c>
      <c r="C35" s="342">
        <v>-51.725031936306507</v>
      </c>
      <c r="D35" s="342">
        <v>-50.652257800446279</v>
      </c>
      <c r="E35" s="342">
        <v>-51.090511125448515</v>
      </c>
      <c r="F35" s="342">
        <v>-51.007201027992977</v>
      </c>
      <c r="G35" s="342">
        <v>-48.976930537771892</v>
      </c>
      <c r="J35" s="566"/>
      <c r="K35" s="566"/>
      <c r="L35" s="566"/>
      <c r="M35" s="566"/>
      <c r="N35" s="566"/>
      <c r="O35" s="566"/>
      <c r="P35" s="566"/>
    </row>
    <row r="36" spans="2:16" s="565" customFormat="1" ht="10.5">
      <c r="B36" s="341" t="s">
        <v>261</v>
      </c>
      <c r="C36" s="342">
        <v>-43.853851919242388</v>
      </c>
      <c r="D36" s="342">
        <v>-41.672593719558101</v>
      </c>
      <c r="E36" s="342">
        <v>-40.437837985003142</v>
      </c>
      <c r="F36" s="342">
        <v>-39.689607527655113</v>
      </c>
      <c r="G36" s="342">
        <v>-37.185760559065059</v>
      </c>
      <c r="J36" s="566"/>
      <c r="K36" s="566"/>
      <c r="L36" s="566"/>
      <c r="M36" s="566"/>
      <c r="N36" s="566"/>
      <c r="O36" s="566"/>
      <c r="P36" s="566"/>
    </row>
    <row r="37" spans="2:16">
      <c r="C37" s="343"/>
      <c r="D37" s="343"/>
      <c r="E37" s="343"/>
      <c r="F37" s="343"/>
      <c r="G37" s="343"/>
    </row>
    <row r="39" spans="2:16">
      <c r="C39" s="344"/>
      <c r="D39" s="344"/>
      <c r="E39" s="344"/>
      <c r="F39" s="344"/>
      <c r="G39" s="344"/>
    </row>
    <row r="49" spans="2:2" ht="15.75">
      <c r="B49" s="610"/>
    </row>
  </sheetData>
  <mergeCells count="5">
    <mergeCell ref="B30:B31"/>
    <mergeCell ref="B1:I1"/>
    <mergeCell ref="B3:J3"/>
    <mergeCell ref="B5:J5"/>
    <mergeCell ref="C30:F30"/>
  </mergeCells>
  <hyperlinks>
    <hyperlink ref="B1:F1" location="Содержание_ru!B34" display="II. Международная инвестиционная позиция на 31.03.2023 (предварительные данные)" xr:uid="{C633A27A-5BAE-4EA6-AE8D-17A3BEF1C5B2}"/>
    <hyperlink ref="B1:I1" location="Содержание_ru!B30" display="II. Международная инвестиционная позиция на 31.03.2024 (предварительные данные)" xr:uid="{15D9044D-64C9-4F8C-BE55-6CA2C75F74A7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5FB8-EE00-4671-8645-3CE63E5EDD8B}">
  <dimension ref="B1:I49"/>
  <sheetViews>
    <sheetView showGridLines="0" showRowColHeaders="0" zoomScaleNormal="100" workbookViewId="0"/>
  </sheetViews>
  <sheetFormatPr defaultColWidth="9.140625" defaultRowHeight="12.75"/>
  <cols>
    <col min="1" max="1" customWidth="true" style="78" width="5.7109375" collapsed="false"/>
    <col min="2" max="2" customWidth="true" style="345" width="16.28515625" collapsed="false"/>
    <col min="3" max="3" customWidth="true" style="345" width="47.0" collapsed="false"/>
    <col min="4" max="8" customWidth="true" style="78" width="7.0" collapsed="false"/>
    <col min="9" max="16384" style="78" width="9.140625" collapsed="false"/>
  </cols>
  <sheetData>
    <row r="1" spans="2:9" s="17" customFormat="1" ht="15.75">
      <c r="B1" s="631" t="s">
        <v>111</v>
      </c>
      <c r="C1" s="631"/>
      <c r="D1" s="631"/>
      <c r="E1" s="631"/>
      <c r="F1" s="631"/>
      <c r="G1" s="631"/>
      <c r="H1" s="631"/>
      <c r="I1" s="640"/>
    </row>
    <row r="3" spans="2:9" s="567" customFormat="1" ht="30" customHeight="1">
      <c r="B3" s="777" t="s">
        <v>389</v>
      </c>
      <c r="C3" s="777"/>
      <c r="D3" s="777"/>
      <c r="E3" s="777"/>
      <c r="F3" s="777"/>
      <c r="G3" s="777"/>
      <c r="H3" s="777"/>
    </row>
    <row r="4" spans="2:9" ht="5.0999999999999996" customHeight="1"/>
    <row r="5" spans="2:9" ht="15" customHeight="1">
      <c r="B5" s="782" t="s">
        <v>15</v>
      </c>
      <c r="C5" s="782"/>
      <c r="D5" s="782"/>
      <c r="E5" s="782"/>
      <c r="F5" s="782"/>
      <c r="G5" s="782"/>
      <c r="H5" s="782"/>
    </row>
    <row r="33" spans="2:8">
      <c r="B33" s="778"/>
      <c r="C33" s="779"/>
    </row>
    <row r="34" spans="2:8">
      <c r="B34" s="346"/>
      <c r="C34" s="346"/>
    </row>
    <row r="35" spans="2:8" s="17" customFormat="1" ht="11.25" customHeight="1">
      <c r="B35" s="25"/>
    </row>
    <row r="36" spans="2:8" s="82" customFormat="1" ht="10.5">
      <c r="B36" s="775" t="s">
        <v>284</v>
      </c>
      <c r="C36" s="780"/>
      <c r="D36" s="773">
        <v>2023</v>
      </c>
      <c r="E36" s="774"/>
      <c r="F36" s="774"/>
      <c r="G36" s="774"/>
      <c r="H36" s="348">
        <v>2024</v>
      </c>
    </row>
    <row r="37" spans="2:8" s="82" customFormat="1" ht="10.5">
      <c r="B37" s="776"/>
      <c r="C37" s="781"/>
      <c r="D37" s="347" t="s">
        <v>0</v>
      </c>
      <c r="E37" s="349" t="s">
        <v>1</v>
      </c>
      <c r="F37" s="349" t="s">
        <v>2</v>
      </c>
      <c r="G37" s="349" t="s">
        <v>3</v>
      </c>
      <c r="H37" s="349" t="s">
        <v>0</v>
      </c>
    </row>
    <row r="38" spans="2:8" s="82" customFormat="1" ht="10.5">
      <c r="B38" s="776"/>
      <c r="C38" s="350" t="s">
        <v>231</v>
      </c>
      <c r="D38" s="351">
        <v>6.6</v>
      </c>
      <c r="E38" s="351">
        <v>6.4</v>
      </c>
      <c r="F38" s="351">
        <v>6.6</v>
      </c>
      <c r="G38" s="351">
        <v>5.9</v>
      </c>
      <c r="H38" s="351">
        <v>6.1</v>
      </c>
    </row>
    <row r="39" spans="2:8" s="82" customFormat="1" ht="10.5">
      <c r="B39" s="776"/>
      <c r="C39" s="350" t="s">
        <v>285</v>
      </c>
      <c r="D39" s="351">
        <v>0.2</v>
      </c>
      <c r="E39" s="351">
        <v>0.2</v>
      </c>
      <c r="F39" s="351">
        <v>0.2</v>
      </c>
      <c r="G39" s="351">
        <v>0.2</v>
      </c>
      <c r="H39" s="351">
        <v>0.2</v>
      </c>
    </row>
    <row r="40" spans="2:8" s="82" customFormat="1" ht="10.5">
      <c r="B40" s="776"/>
      <c r="C40" s="350" t="s">
        <v>278</v>
      </c>
      <c r="D40" s="351">
        <v>24.4</v>
      </c>
      <c r="E40" s="351">
        <v>23.9</v>
      </c>
      <c r="F40" s="351">
        <v>22.7</v>
      </c>
      <c r="G40" s="351">
        <v>21.9</v>
      </c>
      <c r="H40" s="351">
        <v>22.099999999999998</v>
      </c>
    </row>
    <row r="41" spans="2:8" s="82" customFormat="1" ht="10.5">
      <c r="B41" s="776"/>
      <c r="C41" s="350" t="s">
        <v>233</v>
      </c>
      <c r="D41" s="351">
        <v>68.8</v>
      </c>
      <c r="E41" s="351">
        <v>69.5</v>
      </c>
      <c r="F41" s="351">
        <v>70.5</v>
      </c>
      <c r="G41" s="351">
        <v>72</v>
      </c>
      <c r="H41" s="351">
        <v>71.599999999999994</v>
      </c>
    </row>
    <row r="42" spans="2:8" s="82" customFormat="1" ht="10.5">
      <c r="B42" s="775" t="s">
        <v>242</v>
      </c>
      <c r="C42" s="350" t="s">
        <v>278</v>
      </c>
      <c r="D42" s="352">
        <v>-60.4</v>
      </c>
      <c r="E42" s="352">
        <v>-60.5</v>
      </c>
      <c r="F42" s="352">
        <v>-59.5</v>
      </c>
      <c r="G42" s="352">
        <v>-60.7</v>
      </c>
      <c r="H42" s="352">
        <v>-61.2</v>
      </c>
    </row>
    <row r="43" spans="2:8" s="82" customFormat="1" ht="10.5">
      <c r="B43" s="776"/>
      <c r="C43" s="350" t="s">
        <v>231</v>
      </c>
      <c r="D43" s="352">
        <v>-39.4</v>
      </c>
      <c r="E43" s="352">
        <v>-39.299999999999997</v>
      </c>
      <c r="F43" s="352">
        <v>-40.299999999999997</v>
      </c>
      <c r="G43" s="352">
        <v>-39.1</v>
      </c>
      <c r="H43" s="352">
        <v>-38.6</v>
      </c>
    </row>
    <row r="44" spans="2:8" s="82" customFormat="1" ht="10.5">
      <c r="B44" s="776"/>
      <c r="C44" s="350" t="s">
        <v>285</v>
      </c>
      <c r="D44" s="352">
        <v>-0.2</v>
      </c>
      <c r="E44" s="352">
        <v>-0.2</v>
      </c>
      <c r="F44" s="352">
        <v>-0.2</v>
      </c>
      <c r="G44" s="352">
        <v>-0.2</v>
      </c>
      <c r="H44" s="352">
        <v>-0.2</v>
      </c>
    </row>
    <row r="45" spans="2:8">
      <c r="B45" s="346"/>
      <c r="C45" s="346"/>
    </row>
    <row r="49" spans="2:2" ht="15.75">
      <c r="B49" s="609"/>
    </row>
  </sheetData>
  <mergeCells count="8">
    <mergeCell ref="D36:G36"/>
    <mergeCell ref="B1:I1"/>
    <mergeCell ref="B42:B44"/>
    <mergeCell ref="B3:H3"/>
    <mergeCell ref="B33:C33"/>
    <mergeCell ref="B36:B41"/>
    <mergeCell ref="C36:C37"/>
    <mergeCell ref="B5:H5"/>
  </mergeCells>
  <hyperlinks>
    <hyperlink ref="B1:F1" location="Содержание_ru!B34" display="II. Международная инвестиционная позиция на 31.03.2023 (предварительные данные)" xr:uid="{492BA33C-DE97-49A9-85F1-39E98A0EC1B2}"/>
    <hyperlink ref="B1:I1" location="Содержание_ru!B30" display="II. Международная инвестиционная позиция на 31.03.2024 (предварительные данные)" xr:uid="{9287C10F-BEEE-4290-A200-097974AF428E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74E7-23C0-4AAE-9F16-C9E482F734D2}">
  <dimension ref="B1:R49"/>
  <sheetViews>
    <sheetView showGridLines="0" showRowColHeaders="0" zoomScaleNormal="100" workbookViewId="0"/>
  </sheetViews>
  <sheetFormatPr defaultRowHeight="11.25" customHeight="1"/>
  <cols>
    <col min="1" max="1" customWidth="true" style="354" width="5.7109375" collapsed="false"/>
    <col min="2" max="2" customWidth="true" style="354" width="43.5703125" collapsed="false"/>
    <col min="3" max="7" customWidth="true" style="354" width="9.7109375" collapsed="false"/>
    <col min="8" max="248" style="354" width="9.140625" collapsed="false"/>
    <col min="249" max="249" customWidth="true" style="354" width="30.140625" collapsed="false"/>
    <col min="250" max="504" style="354" width="9.140625" collapsed="false"/>
    <col min="505" max="505" customWidth="true" style="354" width="30.140625" collapsed="false"/>
    <col min="506" max="760" style="354" width="9.140625" collapsed="false"/>
    <col min="761" max="761" customWidth="true" style="354" width="30.140625" collapsed="false"/>
    <col min="762" max="1016" style="354" width="9.140625" collapsed="false"/>
    <col min="1017" max="1017" customWidth="true" style="354" width="30.140625" collapsed="false"/>
    <col min="1018" max="1272" style="354" width="9.140625" collapsed="false"/>
    <col min="1273" max="1273" customWidth="true" style="354" width="30.140625" collapsed="false"/>
    <col min="1274" max="1528" style="354" width="9.140625" collapsed="false"/>
    <col min="1529" max="1529" customWidth="true" style="354" width="30.140625" collapsed="false"/>
    <col min="1530" max="1784" style="354" width="9.140625" collapsed="false"/>
    <col min="1785" max="1785" customWidth="true" style="354" width="30.140625" collapsed="false"/>
    <col min="1786" max="2040" style="354" width="9.140625" collapsed="false"/>
    <col min="2041" max="2041" customWidth="true" style="354" width="30.140625" collapsed="false"/>
    <col min="2042" max="2296" style="354" width="9.140625" collapsed="false"/>
    <col min="2297" max="2297" customWidth="true" style="354" width="30.140625" collapsed="false"/>
    <col min="2298" max="2552" style="354" width="9.140625" collapsed="false"/>
    <col min="2553" max="2553" customWidth="true" style="354" width="30.140625" collapsed="false"/>
    <col min="2554" max="2808" style="354" width="9.140625" collapsed="false"/>
    <col min="2809" max="2809" customWidth="true" style="354" width="30.140625" collapsed="false"/>
    <col min="2810" max="3064" style="354" width="9.140625" collapsed="false"/>
    <col min="3065" max="3065" customWidth="true" style="354" width="30.140625" collapsed="false"/>
    <col min="3066" max="3320" style="354" width="9.140625" collapsed="false"/>
    <col min="3321" max="3321" customWidth="true" style="354" width="30.140625" collapsed="false"/>
    <col min="3322" max="3576" style="354" width="9.140625" collapsed="false"/>
    <col min="3577" max="3577" customWidth="true" style="354" width="30.140625" collapsed="false"/>
    <col min="3578" max="3832" style="354" width="9.140625" collapsed="false"/>
    <col min="3833" max="3833" customWidth="true" style="354" width="30.140625" collapsed="false"/>
    <col min="3834" max="4088" style="354" width="9.140625" collapsed="false"/>
    <col min="4089" max="4089" customWidth="true" style="354" width="30.140625" collapsed="false"/>
    <col min="4090" max="4344" style="354" width="9.140625" collapsed="false"/>
    <col min="4345" max="4345" customWidth="true" style="354" width="30.140625" collapsed="false"/>
    <col min="4346" max="4600" style="354" width="9.140625" collapsed="false"/>
    <col min="4601" max="4601" customWidth="true" style="354" width="30.140625" collapsed="false"/>
    <col min="4602" max="4856" style="354" width="9.140625" collapsed="false"/>
    <col min="4857" max="4857" customWidth="true" style="354" width="30.140625" collapsed="false"/>
    <col min="4858" max="5112" style="354" width="9.140625" collapsed="false"/>
    <col min="5113" max="5113" customWidth="true" style="354" width="30.140625" collapsed="false"/>
    <col min="5114" max="5368" style="354" width="9.140625" collapsed="false"/>
    <col min="5369" max="5369" customWidth="true" style="354" width="30.140625" collapsed="false"/>
    <col min="5370" max="5624" style="354" width="9.140625" collapsed="false"/>
    <col min="5625" max="5625" customWidth="true" style="354" width="30.140625" collapsed="false"/>
    <col min="5626" max="5880" style="354" width="9.140625" collapsed="false"/>
    <col min="5881" max="5881" customWidth="true" style="354" width="30.140625" collapsed="false"/>
    <col min="5882" max="6136" style="354" width="9.140625" collapsed="false"/>
    <col min="6137" max="6137" customWidth="true" style="354" width="30.140625" collapsed="false"/>
    <col min="6138" max="6392" style="354" width="9.140625" collapsed="false"/>
    <col min="6393" max="6393" customWidth="true" style="354" width="30.140625" collapsed="false"/>
    <col min="6394" max="6648" style="354" width="9.140625" collapsed="false"/>
    <col min="6649" max="6649" customWidth="true" style="354" width="30.140625" collapsed="false"/>
    <col min="6650" max="6904" style="354" width="9.140625" collapsed="false"/>
    <col min="6905" max="6905" customWidth="true" style="354" width="30.140625" collapsed="false"/>
    <col min="6906" max="7160" style="354" width="9.140625" collapsed="false"/>
    <col min="7161" max="7161" customWidth="true" style="354" width="30.140625" collapsed="false"/>
    <col min="7162" max="7416" style="354" width="9.140625" collapsed="false"/>
    <col min="7417" max="7417" customWidth="true" style="354" width="30.140625" collapsed="false"/>
    <col min="7418" max="7672" style="354" width="9.140625" collapsed="false"/>
    <col min="7673" max="7673" customWidth="true" style="354" width="30.140625" collapsed="false"/>
    <col min="7674" max="7928" style="354" width="9.140625" collapsed="false"/>
    <col min="7929" max="7929" customWidth="true" style="354" width="30.140625" collapsed="false"/>
    <col min="7930" max="8184" style="354" width="9.140625" collapsed="false"/>
    <col min="8185" max="8185" customWidth="true" style="354" width="30.140625" collapsed="false"/>
    <col min="8186" max="8440" style="354" width="9.140625" collapsed="false"/>
    <col min="8441" max="8441" customWidth="true" style="354" width="30.140625" collapsed="false"/>
    <col min="8442" max="8696" style="354" width="9.140625" collapsed="false"/>
    <col min="8697" max="8697" customWidth="true" style="354" width="30.140625" collapsed="false"/>
    <col min="8698" max="8952" style="354" width="9.140625" collapsed="false"/>
    <col min="8953" max="8953" customWidth="true" style="354" width="30.140625" collapsed="false"/>
    <col min="8954" max="9208" style="354" width="9.140625" collapsed="false"/>
    <col min="9209" max="9209" customWidth="true" style="354" width="30.140625" collapsed="false"/>
    <col min="9210" max="9464" style="354" width="9.140625" collapsed="false"/>
    <col min="9465" max="9465" customWidth="true" style="354" width="30.140625" collapsed="false"/>
    <col min="9466" max="9720" style="354" width="9.140625" collapsed="false"/>
    <col min="9721" max="9721" customWidth="true" style="354" width="30.140625" collapsed="false"/>
    <col min="9722" max="9976" style="354" width="9.140625" collapsed="false"/>
    <col min="9977" max="9977" customWidth="true" style="354" width="30.140625" collapsed="false"/>
    <col min="9978" max="10232" style="354" width="9.140625" collapsed="false"/>
    <col min="10233" max="10233" customWidth="true" style="354" width="30.140625" collapsed="false"/>
    <col min="10234" max="10488" style="354" width="9.140625" collapsed="false"/>
    <col min="10489" max="10489" customWidth="true" style="354" width="30.140625" collapsed="false"/>
    <col min="10490" max="10744" style="354" width="9.140625" collapsed="false"/>
    <col min="10745" max="10745" customWidth="true" style="354" width="30.140625" collapsed="false"/>
    <col min="10746" max="11000" style="354" width="9.140625" collapsed="false"/>
    <col min="11001" max="11001" customWidth="true" style="354" width="30.140625" collapsed="false"/>
    <col min="11002" max="11256" style="354" width="9.140625" collapsed="false"/>
    <col min="11257" max="11257" customWidth="true" style="354" width="30.140625" collapsed="false"/>
    <col min="11258" max="11512" style="354" width="9.140625" collapsed="false"/>
    <col min="11513" max="11513" customWidth="true" style="354" width="30.140625" collapsed="false"/>
    <col min="11514" max="11768" style="354" width="9.140625" collapsed="false"/>
    <col min="11769" max="11769" customWidth="true" style="354" width="30.140625" collapsed="false"/>
    <col min="11770" max="12024" style="354" width="9.140625" collapsed="false"/>
    <col min="12025" max="12025" customWidth="true" style="354" width="30.140625" collapsed="false"/>
    <col min="12026" max="12280" style="354" width="9.140625" collapsed="false"/>
    <col min="12281" max="12281" customWidth="true" style="354" width="30.140625" collapsed="false"/>
    <col min="12282" max="12536" style="354" width="9.140625" collapsed="false"/>
    <col min="12537" max="12537" customWidth="true" style="354" width="30.140625" collapsed="false"/>
    <col min="12538" max="12792" style="354" width="9.140625" collapsed="false"/>
    <col min="12793" max="12793" customWidth="true" style="354" width="30.140625" collapsed="false"/>
    <col min="12794" max="13048" style="354" width="9.140625" collapsed="false"/>
    <col min="13049" max="13049" customWidth="true" style="354" width="30.140625" collapsed="false"/>
    <col min="13050" max="13304" style="354" width="9.140625" collapsed="false"/>
    <col min="13305" max="13305" customWidth="true" style="354" width="30.140625" collapsed="false"/>
    <col min="13306" max="13560" style="354" width="9.140625" collapsed="false"/>
    <col min="13561" max="13561" customWidth="true" style="354" width="30.140625" collapsed="false"/>
    <col min="13562" max="13816" style="354" width="9.140625" collapsed="false"/>
    <col min="13817" max="13817" customWidth="true" style="354" width="30.140625" collapsed="false"/>
    <col min="13818" max="14072" style="354" width="9.140625" collapsed="false"/>
    <col min="14073" max="14073" customWidth="true" style="354" width="30.140625" collapsed="false"/>
    <col min="14074" max="14328" style="354" width="9.140625" collapsed="false"/>
    <col min="14329" max="14329" customWidth="true" style="354" width="30.140625" collapsed="false"/>
    <col min="14330" max="14584" style="354" width="9.140625" collapsed="false"/>
    <col min="14585" max="14585" customWidth="true" style="354" width="30.140625" collapsed="false"/>
    <col min="14586" max="14840" style="354" width="9.140625" collapsed="false"/>
    <col min="14841" max="14841" customWidth="true" style="354" width="30.140625" collapsed="false"/>
    <col min="14842" max="15096" style="354" width="9.140625" collapsed="false"/>
    <col min="15097" max="15097" customWidth="true" style="354" width="30.140625" collapsed="false"/>
    <col min="15098" max="15352" style="354" width="9.140625" collapsed="false"/>
    <col min="15353" max="15353" customWidth="true" style="354" width="30.140625" collapsed="false"/>
    <col min="15354" max="15608" style="354" width="9.140625" collapsed="false"/>
    <col min="15609" max="15609" customWidth="true" style="354" width="30.140625" collapsed="false"/>
    <col min="15610" max="15864" style="354" width="9.140625" collapsed="false"/>
    <col min="15865" max="15865" customWidth="true" style="354" width="30.140625" collapsed="false"/>
    <col min="15866" max="16120" style="354" width="9.140625" collapsed="false"/>
    <col min="16121" max="16121" customWidth="true" style="354" width="30.140625" collapsed="false"/>
    <col min="16122" max="16384" style="354" width="9.140625" collapsed="false"/>
  </cols>
  <sheetData>
    <row r="1" spans="2:11" s="17" customFormat="1" ht="15.75">
      <c r="B1" s="631" t="s">
        <v>111</v>
      </c>
      <c r="C1" s="631"/>
      <c r="D1" s="631"/>
      <c r="E1" s="631"/>
      <c r="F1" s="631"/>
      <c r="G1" s="631"/>
      <c r="H1" s="631"/>
      <c r="I1" s="640"/>
    </row>
    <row r="2" spans="2:11" ht="15" customHeight="1">
      <c r="B2" s="353"/>
    </row>
    <row r="3" spans="2:11" s="568" customFormat="1" ht="30" customHeight="1">
      <c r="B3" s="785" t="s">
        <v>110</v>
      </c>
      <c r="C3" s="785"/>
      <c r="D3" s="785"/>
      <c r="E3" s="785"/>
      <c r="F3" s="785"/>
      <c r="G3" s="785"/>
    </row>
    <row r="4" spans="2:11" ht="5.0999999999999996" customHeight="1">
      <c r="B4" s="353"/>
    </row>
    <row r="5" spans="2:11" s="569" customFormat="1" ht="15" customHeight="1">
      <c r="B5" s="771" t="s">
        <v>60</v>
      </c>
      <c r="C5" s="771"/>
      <c r="D5" s="771"/>
      <c r="E5" s="771"/>
      <c r="F5" s="771"/>
      <c r="G5" s="771"/>
    </row>
    <row r="6" spans="2:11" ht="11.25" customHeight="1">
      <c r="C6" s="355"/>
      <c r="D6" s="355"/>
      <c r="E6" s="355"/>
      <c r="F6" s="355"/>
      <c r="G6" s="355"/>
      <c r="H6" s="355"/>
      <c r="I6" s="356"/>
      <c r="J6" s="356"/>
      <c r="K6" s="356"/>
    </row>
    <row r="7" spans="2:11" ht="11.25" customHeight="1">
      <c r="C7" s="355"/>
      <c r="D7" s="355"/>
      <c r="E7" s="355"/>
      <c r="F7" s="355"/>
      <c r="G7" s="355"/>
      <c r="H7" s="355"/>
      <c r="I7" s="356"/>
      <c r="J7" s="356"/>
      <c r="K7" s="356"/>
    </row>
    <row r="8" spans="2:11" ht="11.25" customHeight="1">
      <c r="C8" s="355"/>
      <c r="D8" s="355"/>
      <c r="E8" s="355"/>
      <c r="F8" s="355"/>
      <c r="G8" s="355"/>
      <c r="H8" s="355"/>
      <c r="I8" s="356"/>
      <c r="J8" s="356"/>
      <c r="K8" s="356"/>
    </row>
    <row r="9" spans="2:11" ht="11.25" customHeight="1">
      <c r="C9" s="355"/>
      <c r="D9" s="355"/>
      <c r="E9" s="355"/>
      <c r="F9" s="355"/>
      <c r="G9" s="355"/>
      <c r="H9" s="355"/>
      <c r="I9" s="356"/>
      <c r="J9" s="356"/>
      <c r="K9" s="356"/>
    </row>
    <row r="10" spans="2:11" ht="11.25" customHeight="1">
      <c r="C10" s="355"/>
      <c r="D10" s="355"/>
      <c r="E10" s="355"/>
      <c r="F10" s="355"/>
      <c r="G10" s="355"/>
      <c r="H10" s="355"/>
      <c r="I10" s="356"/>
      <c r="J10" s="356"/>
      <c r="K10" s="356"/>
    </row>
    <row r="11" spans="2:11" ht="11.25" customHeight="1">
      <c r="C11" s="355"/>
      <c r="D11" s="355"/>
      <c r="E11" s="355"/>
      <c r="F11" s="355"/>
      <c r="G11" s="355"/>
      <c r="H11" s="355"/>
      <c r="I11" s="356"/>
      <c r="J11" s="356"/>
      <c r="K11" s="356"/>
    </row>
    <row r="12" spans="2:11" ht="11.25" customHeight="1">
      <c r="C12" s="355"/>
      <c r="D12" s="355"/>
      <c r="E12" s="355"/>
      <c r="F12" s="355"/>
      <c r="G12" s="355"/>
      <c r="H12" s="355"/>
      <c r="I12" s="356"/>
      <c r="J12" s="356"/>
      <c r="K12" s="356"/>
    </row>
    <row r="13" spans="2:11" ht="11.25" customHeight="1">
      <c r="C13" s="355"/>
      <c r="D13" s="355"/>
      <c r="E13" s="355"/>
      <c r="F13" s="355"/>
      <c r="G13" s="355"/>
      <c r="H13" s="355"/>
      <c r="I13" s="356"/>
      <c r="J13" s="356"/>
      <c r="K13" s="356"/>
    </row>
    <row r="14" spans="2:11" ht="11.25" customHeight="1">
      <c r="C14" s="355"/>
      <c r="D14" s="355"/>
      <c r="E14" s="355"/>
      <c r="F14" s="355"/>
      <c r="G14" s="355"/>
      <c r="H14" s="355"/>
      <c r="I14" s="356"/>
      <c r="J14" s="356"/>
      <c r="K14" s="356"/>
    </row>
    <row r="15" spans="2:11" ht="11.25" customHeight="1">
      <c r="C15" s="355"/>
      <c r="D15" s="355"/>
      <c r="E15" s="355"/>
      <c r="F15" s="355"/>
      <c r="G15" s="355"/>
      <c r="H15" s="355"/>
      <c r="I15" s="356"/>
      <c r="J15" s="356"/>
      <c r="K15" s="356"/>
    </row>
    <row r="16" spans="2:11" ht="11.25" customHeight="1">
      <c r="C16" s="355"/>
      <c r="D16" s="355"/>
      <c r="E16" s="355"/>
      <c r="F16" s="355"/>
      <c r="G16" s="355"/>
      <c r="H16" s="355"/>
      <c r="I16" s="356"/>
      <c r="J16" s="356"/>
      <c r="K16" s="356"/>
    </row>
    <row r="17" spans="2:11" ht="11.25" customHeight="1">
      <c r="C17" s="355"/>
      <c r="D17" s="355"/>
      <c r="E17" s="355"/>
      <c r="F17" s="355"/>
      <c r="G17" s="355"/>
      <c r="H17" s="355"/>
      <c r="I17" s="356"/>
      <c r="J17" s="357"/>
      <c r="K17" s="356"/>
    </row>
    <row r="18" spans="2:11" ht="11.25" customHeight="1">
      <c r="C18" s="355"/>
      <c r="D18" s="355"/>
      <c r="E18" s="355"/>
      <c r="F18" s="355"/>
      <c r="G18" s="355"/>
      <c r="H18" s="355"/>
      <c r="I18" s="356"/>
      <c r="J18" s="356"/>
      <c r="K18" s="356"/>
    </row>
    <row r="19" spans="2:11" ht="11.25" customHeight="1">
      <c r="C19" s="355"/>
      <c r="D19" s="355"/>
      <c r="E19" s="355"/>
      <c r="F19" s="355"/>
      <c r="G19" s="355"/>
      <c r="H19" s="355"/>
      <c r="I19" s="356"/>
      <c r="J19" s="356"/>
      <c r="K19" s="356"/>
    </row>
    <row r="20" spans="2:11" ht="11.25" customHeight="1">
      <c r="C20" s="355"/>
      <c r="D20" s="355"/>
      <c r="E20" s="355"/>
      <c r="F20" s="355"/>
      <c r="G20" s="355"/>
      <c r="H20" s="355"/>
      <c r="I20" s="356"/>
      <c r="J20" s="356"/>
      <c r="K20" s="356"/>
    </row>
    <row r="21" spans="2:11" ht="11.25" customHeight="1">
      <c r="C21" s="355"/>
      <c r="D21" s="355"/>
      <c r="E21" s="355"/>
      <c r="F21" s="355"/>
      <c r="G21" s="355"/>
      <c r="H21" s="355"/>
      <c r="I21" s="356"/>
      <c r="J21" s="356"/>
      <c r="K21" s="356"/>
    </row>
    <row r="22" spans="2:11" ht="11.25" customHeight="1">
      <c r="C22" s="355"/>
      <c r="D22" s="355"/>
      <c r="E22" s="355"/>
      <c r="F22" s="355"/>
      <c r="G22" s="355"/>
      <c r="H22" s="355"/>
      <c r="I22" s="356"/>
      <c r="J22" s="356"/>
      <c r="K22" s="356"/>
    </row>
    <row r="23" spans="2:11" ht="11.25" customHeight="1">
      <c r="C23" s="355"/>
      <c r="D23" s="355"/>
      <c r="E23" s="355"/>
      <c r="F23" s="355"/>
      <c r="G23" s="355"/>
      <c r="H23" s="355"/>
      <c r="I23" s="356"/>
      <c r="J23" s="356"/>
      <c r="K23" s="356"/>
    </row>
    <row r="24" spans="2:11" ht="11.25" customHeight="1">
      <c r="C24" s="355"/>
      <c r="D24" s="355"/>
      <c r="E24" s="355"/>
      <c r="F24" s="355"/>
      <c r="G24" s="355"/>
      <c r="H24" s="355"/>
      <c r="I24" s="356"/>
      <c r="J24" s="356"/>
      <c r="K24" s="356"/>
    </row>
    <row r="25" spans="2:11" ht="11.25" customHeight="1">
      <c r="C25" s="355"/>
      <c r="D25" s="355"/>
      <c r="E25" s="355"/>
      <c r="F25" s="355"/>
      <c r="G25" s="355"/>
      <c r="H25" s="355"/>
      <c r="I25" s="356"/>
      <c r="J25" s="356"/>
      <c r="K25" s="356"/>
    </row>
    <row r="26" spans="2:11" ht="11.25" customHeight="1">
      <c r="C26" s="355"/>
      <c r="D26" s="355"/>
      <c r="E26" s="355"/>
      <c r="F26" s="355"/>
      <c r="G26" s="355"/>
      <c r="H26" s="355"/>
      <c r="I26" s="356"/>
      <c r="J26" s="356"/>
      <c r="K26" s="356"/>
    </row>
    <row r="27" spans="2:11" ht="11.25" customHeight="1">
      <c r="C27" s="355"/>
      <c r="D27" s="355"/>
      <c r="E27" s="355"/>
      <c r="F27" s="355"/>
      <c r="G27" s="355"/>
      <c r="H27" s="355"/>
      <c r="I27" s="356"/>
      <c r="J27" s="356"/>
      <c r="K27" s="356"/>
    </row>
    <row r="28" spans="2:11" ht="11.25" customHeight="1">
      <c r="C28" s="355"/>
      <c r="D28" s="355"/>
      <c r="E28" s="355"/>
      <c r="F28" s="355"/>
      <c r="G28" s="355"/>
      <c r="H28" s="355"/>
      <c r="I28" s="356"/>
      <c r="J28" s="356"/>
      <c r="K28" s="356"/>
    </row>
    <row r="29" spans="2:11" ht="11.25" customHeight="1">
      <c r="C29" s="355"/>
      <c r="D29" s="355"/>
      <c r="E29" s="355"/>
      <c r="F29" s="355"/>
      <c r="G29" s="355"/>
      <c r="H29" s="355"/>
      <c r="I29" s="356"/>
      <c r="J29" s="356"/>
      <c r="K29" s="356"/>
    </row>
    <row r="30" spans="2:11" ht="11.25" customHeight="1">
      <c r="C30" s="355"/>
      <c r="D30" s="355"/>
      <c r="E30" s="355"/>
      <c r="F30" s="355"/>
      <c r="G30" s="355"/>
      <c r="H30" s="355"/>
      <c r="I30" s="356"/>
      <c r="J30" s="356"/>
      <c r="K30" s="356"/>
    </row>
    <row r="31" spans="2:11" ht="11.25" customHeight="1">
      <c r="C31" s="355"/>
      <c r="D31" s="355"/>
      <c r="E31" s="355"/>
      <c r="F31" s="355"/>
      <c r="G31" s="355"/>
      <c r="H31" s="355"/>
      <c r="I31" s="356"/>
      <c r="J31" s="356"/>
      <c r="K31" s="356"/>
    </row>
    <row r="32" spans="2:11" s="572" customFormat="1" ht="10.5">
      <c r="B32" s="639" t="s">
        <v>286</v>
      </c>
      <c r="C32" s="639"/>
      <c r="D32" s="639"/>
      <c r="E32" s="639"/>
      <c r="F32" s="639"/>
      <c r="G32" s="639"/>
      <c r="H32" s="570"/>
      <c r="I32" s="571"/>
      <c r="J32" s="571"/>
      <c r="K32" s="571"/>
    </row>
    <row r="33" spans="2:18" s="572" customFormat="1" ht="10.5">
      <c r="B33" s="358" t="s">
        <v>64</v>
      </c>
      <c r="C33" s="570"/>
      <c r="D33" s="570"/>
      <c r="E33" s="570"/>
      <c r="F33" s="570"/>
      <c r="G33" s="570"/>
      <c r="H33" s="570"/>
      <c r="I33" s="571"/>
      <c r="J33" s="571"/>
      <c r="K33" s="571"/>
    </row>
    <row r="34" spans="2:18" ht="11.25" customHeight="1">
      <c r="C34" s="355"/>
      <c r="D34" s="355"/>
      <c r="E34" s="355"/>
      <c r="F34" s="355"/>
      <c r="G34" s="355"/>
      <c r="H34" s="355"/>
      <c r="I34" s="356"/>
      <c r="J34" s="356"/>
      <c r="K34" s="356"/>
      <c r="L34" s="356"/>
      <c r="M34" s="356"/>
      <c r="N34" s="356"/>
      <c r="O34" s="356"/>
      <c r="P34" s="356"/>
      <c r="Q34" s="356"/>
      <c r="R34" s="356"/>
    </row>
    <row r="35" spans="2:18" ht="11.25" customHeight="1">
      <c r="B35" s="359"/>
      <c r="C35" s="783">
        <v>2023</v>
      </c>
      <c r="D35" s="784"/>
      <c r="E35" s="784"/>
      <c r="F35" s="784"/>
      <c r="G35" s="360" t="s">
        <v>109</v>
      </c>
      <c r="K35" s="356"/>
      <c r="L35" s="356"/>
      <c r="M35" s="356"/>
      <c r="N35" s="356"/>
      <c r="O35" s="356"/>
      <c r="P35" s="356"/>
      <c r="Q35" s="356"/>
      <c r="R35" s="356"/>
    </row>
    <row r="36" spans="2:18" s="572" customFormat="1" ht="10.5">
      <c r="B36" s="359"/>
      <c r="C36" s="361" t="s">
        <v>0</v>
      </c>
      <c r="D36" s="362" t="s">
        <v>1</v>
      </c>
      <c r="E36" s="362" t="s">
        <v>2</v>
      </c>
      <c r="F36" s="362" t="s">
        <v>3</v>
      </c>
      <c r="G36" s="362" t="s">
        <v>106</v>
      </c>
      <c r="K36" s="571"/>
      <c r="L36" s="571"/>
      <c r="M36" s="571"/>
      <c r="N36" s="571"/>
      <c r="O36" s="571"/>
      <c r="P36" s="571"/>
      <c r="Q36" s="571"/>
      <c r="R36" s="571"/>
    </row>
    <row r="37" spans="2:18" s="572" customFormat="1" ht="10.5">
      <c r="B37" s="363" t="s">
        <v>233</v>
      </c>
      <c r="C37" s="364">
        <v>4679.3500000000004</v>
      </c>
      <c r="D37" s="364">
        <v>4902.67</v>
      </c>
      <c r="E37" s="364">
        <v>4881.9299999999994</v>
      </c>
      <c r="F37" s="364">
        <v>5453.15</v>
      </c>
      <c r="G37" s="364">
        <v>5393.23</v>
      </c>
      <c r="I37" s="571"/>
      <c r="J37" s="571"/>
      <c r="K37" s="571"/>
      <c r="L37" s="571"/>
      <c r="M37" s="571"/>
      <c r="N37" s="571"/>
      <c r="O37" s="571"/>
      <c r="P37" s="571"/>
      <c r="Q37" s="571"/>
      <c r="R37" s="571"/>
    </row>
    <row r="38" spans="2:18" s="573" customFormat="1" ht="10.5">
      <c r="B38" s="363" t="s">
        <v>287</v>
      </c>
      <c r="C38" s="364">
        <v>2641.2750000000001</v>
      </c>
      <c r="D38" s="364">
        <v>2579.1800000000003</v>
      </c>
      <c r="E38" s="364">
        <v>2559.4274999999998</v>
      </c>
      <c r="F38" s="364">
        <v>2466.81</v>
      </c>
      <c r="G38" s="364">
        <v>2413.4558999999999</v>
      </c>
      <c r="I38" s="571"/>
      <c r="J38" s="571"/>
      <c r="K38" s="571"/>
      <c r="L38" s="571"/>
      <c r="M38" s="571"/>
      <c r="N38" s="571"/>
      <c r="O38" s="571"/>
      <c r="P38" s="571"/>
      <c r="Q38" s="571"/>
      <c r="R38" s="571"/>
    </row>
    <row r="39" spans="2:18" s="572" customFormat="1" ht="10.5">
      <c r="B39" s="363" t="s">
        <v>288</v>
      </c>
      <c r="C39" s="364">
        <v>2856.45</v>
      </c>
      <c r="D39" s="364">
        <v>2881.31</v>
      </c>
      <c r="E39" s="364">
        <v>2886.88</v>
      </c>
      <c r="F39" s="364">
        <v>3035.98</v>
      </c>
      <c r="G39" s="364">
        <v>3014.5299999999997</v>
      </c>
      <c r="I39" s="571"/>
      <c r="J39" s="571"/>
      <c r="K39" s="571"/>
      <c r="L39" s="571"/>
      <c r="M39" s="571"/>
      <c r="N39" s="571"/>
      <c r="O39" s="571"/>
      <c r="P39" s="571"/>
      <c r="Q39" s="571"/>
      <c r="R39" s="571"/>
    </row>
    <row r="40" spans="2:18" s="573" customFormat="1" ht="10.5">
      <c r="B40" s="363" t="s">
        <v>289</v>
      </c>
      <c r="C40" s="364">
        <v>1047.5967358115377</v>
      </c>
      <c r="D40" s="364">
        <v>1119.6839813102522</v>
      </c>
      <c r="E40" s="364">
        <v>1122.9997851866949</v>
      </c>
      <c r="F40" s="364">
        <v>1264.3024899173861</v>
      </c>
      <c r="G40" s="364">
        <v>1281.0158176016866</v>
      </c>
      <c r="I40" s="571"/>
      <c r="J40" s="571"/>
      <c r="K40" s="571"/>
      <c r="L40" s="571"/>
      <c r="M40" s="571"/>
      <c r="N40" s="571"/>
      <c r="O40" s="571"/>
      <c r="P40" s="571"/>
      <c r="Q40" s="571"/>
      <c r="R40" s="571"/>
    </row>
    <row r="41" spans="2:18" s="573" customFormat="1" ht="10.5">
      <c r="B41" s="363" t="s">
        <v>290</v>
      </c>
      <c r="C41" s="364">
        <v>2209.9420917101843</v>
      </c>
      <c r="D41" s="364">
        <v>2230.0179030848631</v>
      </c>
      <c r="E41" s="364">
        <v>2209.9483540539736</v>
      </c>
      <c r="F41" s="364">
        <v>2361.6165302366462</v>
      </c>
      <c r="G41" s="364">
        <v>2332.9664258245225</v>
      </c>
      <c r="I41" s="571"/>
      <c r="J41" s="571"/>
      <c r="K41" s="571"/>
      <c r="L41" s="571"/>
      <c r="M41" s="571"/>
      <c r="N41" s="571"/>
      <c r="O41" s="571"/>
      <c r="P41" s="571"/>
      <c r="Q41" s="571"/>
      <c r="R41" s="571"/>
    </row>
    <row r="42" spans="2:18" s="573" customFormat="1" ht="10.5">
      <c r="B42" s="363" t="s">
        <v>291</v>
      </c>
      <c r="C42" s="364">
        <v>3314.9131375652764</v>
      </c>
      <c r="D42" s="364">
        <v>3345.0268546272946</v>
      </c>
      <c r="E42" s="364">
        <v>3314.9225310809607</v>
      </c>
      <c r="F42" s="364">
        <v>3542.4247953549693</v>
      </c>
      <c r="G42" s="364">
        <v>3499.4496387367835</v>
      </c>
      <c r="I42" s="571"/>
      <c r="J42" s="571"/>
      <c r="K42" s="571"/>
      <c r="L42" s="571"/>
      <c r="M42" s="571"/>
      <c r="N42" s="571"/>
      <c r="O42" s="571"/>
      <c r="P42" s="571"/>
      <c r="Q42" s="571"/>
      <c r="R42" s="571"/>
    </row>
    <row r="43" spans="2:18" ht="11.25" customHeight="1">
      <c r="K43" s="356"/>
      <c r="L43" s="356"/>
      <c r="M43" s="356"/>
      <c r="N43" s="356"/>
      <c r="O43" s="356"/>
      <c r="P43" s="356"/>
      <c r="Q43" s="356"/>
      <c r="R43" s="356"/>
    </row>
    <row r="49" spans="2:2" ht="11.25" customHeight="1">
      <c r="B49" s="608"/>
    </row>
  </sheetData>
  <mergeCells count="5">
    <mergeCell ref="C35:F35"/>
    <mergeCell ref="B32:G32"/>
    <mergeCell ref="B5:G5"/>
    <mergeCell ref="B3:G3"/>
    <mergeCell ref="B1:I1"/>
  </mergeCells>
  <hyperlinks>
    <hyperlink ref="B33" r:id="rId1" xr:uid="{0E39051E-306C-489B-86BA-568773F94731}"/>
    <hyperlink ref="B1:F1" location="Содержание_ru!B34" display="II. Международная инвестиционная позиция на 31.03.2023 (предварительные данные)" xr:uid="{222C4233-E66F-4F3E-BB35-5D813FA8B3BE}"/>
    <hyperlink ref="B1:I1" location="Содержание_ru!B30" display="II. Международная инвестиционная позиция на 31.03.2024 (предварительные данные)" xr:uid="{649A2040-0052-46C2-B7C0-DEE703C1F94A}"/>
  </hyperlinks>
  <pageMargins left="0.75" right="0.75" top="1" bottom="1" header="0.5" footer="0.5"/>
  <pageSetup paperSize="9" orientation="portrait" r:id="rId2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ignoredErrors>
    <ignoredError sqref="G35" numberStoredAsText="1"/>
  </ignoredErrors>
  <drawing r:id="rId3"/>
  <legacy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4108-1BA6-46D8-961D-92153C24A8FF}">
  <dimension ref="B1:X49"/>
  <sheetViews>
    <sheetView showGridLines="0" showRowColHeaders="0" zoomScaleNormal="100" workbookViewId="0"/>
  </sheetViews>
  <sheetFormatPr defaultColWidth="9.140625" defaultRowHeight="10.5"/>
  <cols>
    <col min="1" max="1" customWidth="true" style="82" width="5.7109375" collapsed="false"/>
    <col min="2" max="2" customWidth="true" style="82" width="37.7109375" collapsed="false"/>
    <col min="3" max="7" customWidth="true" style="82" width="8.140625" collapsed="false"/>
    <col min="8" max="16384" style="82" width="9.140625" collapsed="false"/>
  </cols>
  <sheetData>
    <row r="1" spans="2:10" s="17" customFormat="1" ht="15.75">
      <c r="B1" s="631" t="s">
        <v>111</v>
      </c>
      <c r="C1" s="631"/>
      <c r="D1" s="631"/>
      <c r="E1" s="631"/>
      <c r="F1" s="631"/>
      <c r="G1" s="631"/>
      <c r="H1" s="631"/>
      <c r="I1" s="640"/>
      <c r="J1" s="666"/>
    </row>
    <row r="3" spans="2:10" s="567" customFormat="1" ht="30" customHeight="1">
      <c r="B3" s="790" t="s">
        <v>420</v>
      </c>
      <c r="C3" s="790"/>
      <c r="D3" s="790"/>
      <c r="E3" s="790"/>
      <c r="F3" s="790"/>
      <c r="G3" s="790"/>
      <c r="H3" s="790"/>
      <c r="I3" s="790"/>
    </row>
    <row r="4" spans="2:10" ht="5.0999999999999996" customHeight="1">
      <c r="B4" s="365"/>
    </row>
    <row r="5" spans="2:10" s="78" customFormat="1" ht="30" customHeight="1">
      <c r="B5" s="791" t="s">
        <v>410</v>
      </c>
      <c r="C5" s="791"/>
      <c r="D5" s="791"/>
      <c r="E5" s="791"/>
      <c r="F5" s="791"/>
      <c r="G5" s="791"/>
      <c r="H5" s="791"/>
      <c r="I5" s="791"/>
    </row>
    <row r="6" spans="2:10">
      <c r="B6" s="365"/>
    </row>
    <row r="7" spans="2:10">
      <c r="B7" s="365"/>
    </row>
    <row r="8" spans="2:10">
      <c r="B8" s="365"/>
    </row>
    <row r="9" spans="2:10">
      <c r="B9" s="365"/>
    </row>
    <row r="10" spans="2:10">
      <c r="B10" s="365"/>
    </row>
    <row r="11" spans="2:10">
      <c r="B11" s="365"/>
    </row>
    <row r="12" spans="2:10">
      <c r="B12" s="365"/>
    </row>
    <row r="13" spans="2:10">
      <c r="B13" s="365"/>
    </row>
    <row r="14" spans="2:10">
      <c r="B14" s="365"/>
    </row>
    <row r="15" spans="2:10">
      <c r="B15" s="365"/>
    </row>
    <row r="16" spans="2:10">
      <c r="B16" s="365"/>
    </row>
    <row r="17" spans="2:9">
      <c r="B17" s="365"/>
    </row>
    <row r="18" spans="2:9">
      <c r="B18" s="365"/>
    </row>
    <row r="19" spans="2:9">
      <c r="B19" s="365"/>
    </row>
    <row r="20" spans="2:9">
      <c r="B20" s="365"/>
    </row>
    <row r="21" spans="2:9">
      <c r="B21" s="365"/>
    </row>
    <row r="22" spans="2:9">
      <c r="B22" s="365"/>
    </row>
    <row r="23" spans="2:9">
      <c r="B23" s="365"/>
    </row>
    <row r="24" spans="2:9">
      <c r="B24" s="365"/>
    </row>
    <row r="25" spans="2:9">
      <c r="B25" s="365"/>
    </row>
    <row r="26" spans="2:9">
      <c r="B26" s="365"/>
    </row>
    <row r="27" spans="2:9">
      <c r="B27" s="365"/>
    </row>
    <row r="28" spans="2:9">
      <c r="B28" s="365"/>
    </row>
    <row r="29" spans="2:9">
      <c r="B29" s="365"/>
    </row>
    <row r="30" spans="2:9">
      <c r="B30" s="365"/>
    </row>
    <row r="31" spans="2:9">
      <c r="B31" s="792" t="s">
        <v>292</v>
      </c>
      <c r="C31" s="792"/>
      <c r="D31" s="792"/>
      <c r="E31" s="792"/>
      <c r="F31" s="792"/>
      <c r="G31" s="792"/>
      <c r="H31" s="792"/>
      <c r="I31" s="792"/>
    </row>
    <row r="32" spans="2:9">
      <c r="B32" s="365"/>
    </row>
    <row r="33" spans="2:24" s="366" customFormat="1" ht="11.25" customHeight="1">
      <c r="B33" s="786"/>
      <c r="C33" s="788">
        <v>2023</v>
      </c>
      <c r="D33" s="789"/>
      <c r="E33" s="789"/>
      <c r="F33" s="789"/>
      <c r="G33" s="367">
        <v>2024</v>
      </c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</row>
    <row r="34" spans="2:24" s="366" customFormat="1">
      <c r="B34" s="787"/>
      <c r="C34" s="368" t="s">
        <v>0</v>
      </c>
      <c r="D34" s="368" t="s">
        <v>1</v>
      </c>
      <c r="E34" s="368" t="s">
        <v>2</v>
      </c>
      <c r="F34" s="368" t="s">
        <v>3</v>
      </c>
      <c r="G34" s="368" t="s">
        <v>0</v>
      </c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</row>
    <row r="35" spans="2:24">
      <c r="B35" s="369" t="s">
        <v>293</v>
      </c>
      <c r="C35" s="370">
        <v>2859.95</v>
      </c>
      <c r="D35" s="370">
        <v>2879.9</v>
      </c>
      <c r="E35" s="370">
        <v>3013.8</v>
      </c>
      <c r="F35" s="370">
        <v>3152.01</v>
      </c>
      <c r="G35" s="370">
        <v>3009.02</v>
      </c>
      <c r="H35" s="371"/>
      <c r="I35" s="366"/>
      <c r="J35" s="366"/>
    </row>
    <row r="36" spans="2:24">
      <c r="B36" s="369" t="s">
        <v>188</v>
      </c>
      <c r="C36" s="370">
        <v>517.45000000000005</v>
      </c>
      <c r="D36" s="370">
        <v>550.07000000000005</v>
      </c>
      <c r="E36" s="370">
        <v>544.54</v>
      </c>
      <c r="F36" s="370">
        <v>540.12</v>
      </c>
      <c r="G36" s="370">
        <v>504.65</v>
      </c>
      <c r="H36" s="371"/>
      <c r="I36" s="366"/>
      <c r="J36" s="366"/>
    </row>
    <row r="37" spans="2:24">
      <c r="B37" s="369" t="s">
        <v>187</v>
      </c>
      <c r="C37" s="372">
        <v>-33.92</v>
      </c>
      <c r="D37" s="372">
        <v>-33.130000000000003</v>
      </c>
      <c r="E37" s="372">
        <v>-36.840000000000003</v>
      </c>
      <c r="F37" s="372">
        <v>-40.74</v>
      </c>
      <c r="G37" s="372">
        <v>-24.54</v>
      </c>
      <c r="H37" s="371"/>
      <c r="I37" s="366"/>
      <c r="J37" s="366"/>
    </row>
    <row r="38" spans="2:24">
      <c r="C38" s="373"/>
      <c r="D38" s="373"/>
      <c r="E38" s="373"/>
      <c r="F38" s="373"/>
      <c r="H38" s="371"/>
      <c r="I38" s="366"/>
      <c r="J38" s="366"/>
    </row>
    <row r="39" spans="2:24">
      <c r="C39" s="374"/>
      <c r="D39" s="374"/>
      <c r="E39" s="374"/>
      <c r="F39" s="374"/>
      <c r="H39" s="371"/>
    </row>
    <row r="49" spans="2:2" ht="15.75">
      <c r="B49" s="606"/>
    </row>
  </sheetData>
  <mergeCells count="6">
    <mergeCell ref="B1:J1"/>
    <mergeCell ref="B33:B34"/>
    <mergeCell ref="C33:F33"/>
    <mergeCell ref="B3:I3"/>
    <mergeCell ref="B5:I5"/>
    <mergeCell ref="B31:I31"/>
  </mergeCells>
  <hyperlinks>
    <hyperlink ref="B1:F1" location="Содержание_ru!B34" display="II. Международная инвестиционная позиция на 31.03.2023 (предварительные данные)" xr:uid="{2F3B7D89-A0EC-4506-9F2A-76D6C32B6541}"/>
    <hyperlink ref="B1:I1" location="Содержание_ru!B30" display="II. Международная инвестиционная позиция на 31.03.2024 (предварительные данные)" xr:uid="{CE681AAA-2AC0-461D-9A4B-900707B518FF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C13B-846A-486F-BB2E-C741229B16BF}">
  <dimension ref="B1:N64"/>
  <sheetViews>
    <sheetView showGridLines="0" showRowColHeaders="0" zoomScaleNormal="100" zoomScaleSheetLayoutView="80" workbookViewId="0"/>
  </sheetViews>
  <sheetFormatPr defaultColWidth="9.140625" defaultRowHeight="10.5"/>
  <cols>
    <col min="1" max="1" customWidth="true" style="376" width="5.7109375" collapsed="false"/>
    <col min="2" max="2" customWidth="true" style="376" width="70.140625" collapsed="false"/>
    <col min="3" max="4" customWidth="true" style="376" width="9.140625" collapsed="false"/>
    <col min="5" max="11" customWidth="true" style="376" width="10.0" collapsed="false"/>
    <col min="12" max="26" customWidth="true" style="376" width="9.140625" collapsed="false"/>
    <col min="27" max="16384" style="376" width="9.140625" collapsed="false"/>
  </cols>
  <sheetData>
    <row r="1" spans="2:14" s="17" customFormat="1" ht="15.75">
      <c r="B1" s="631" t="s">
        <v>111</v>
      </c>
      <c r="C1" s="631"/>
      <c r="D1" s="631"/>
      <c r="E1" s="631"/>
      <c r="F1" s="631"/>
      <c r="G1" s="631"/>
      <c r="H1" s="631"/>
      <c r="I1" s="640"/>
      <c r="J1" s="387"/>
      <c r="K1" s="387"/>
      <c r="L1" s="45"/>
    </row>
    <row r="3" spans="2:14" s="574" customFormat="1" ht="45" customHeight="1">
      <c r="B3" s="790" t="s">
        <v>65</v>
      </c>
      <c r="C3" s="790"/>
      <c r="D3" s="790"/>
      <c r="E3" s="790"/>
      <c r="F3" s="790"/>
      <c r="G3" s="375"/>
      <c r="N3" s="575"/>
    </row>
    <row r="4" spans="2:14" ht="5.0999999999999996" customHeight="1">
      <c r="G4" s="377"/>
    </row>
    <row r="5" spans="2:14" s="577" customFormat="1" ht="30" customHeight="1">
      <c r="B5" s="782" t="s">
        <v>411</v>
      </c>
      <c r="C5" s="782"/>
      <c r="D5" s="782"/>
      <c r="E5" s="782"/>
      <c r="F5" s="782"/>
      <c r="G5" s="576"/>
      <c r="H5" s="78"/>
      <c r="I5" s="78"/>
      <c r="J5" s="78"/>
      <c r="K5" s="78"/>
      <c r="L5" s="78"/>
    </row>
    <row r="6" spans="2:14" ht="14.25">
      <c r="G6" s="377"/>
    </row>
    <row r="8" spans="2:14">
      <c r="J8" s="378"/>
    </row>
    <row r="37" spans="2:8">
      <c r="B37" s="379" t="s">
        <v>294</v>
      </c>
    </row>
    <row r="38" spans="2:8">
      <c r="D38" s="380"/>
      <c r="E38" s="380"/>
      <c r="F38" s="380"/>
      <c r="G38" s="380"/>
      <c r="H38" s="380"/>
    </row>
    <row r="39" spans="2:8">
      <c r="B39" s="381" t="s">
        <v>295</v>
      </c>
      <c r="C39" s="382">
        <v>3.2</v>
      </c>
    </row>
    <row r="40" spans="2:8">
      <c r="B40" s="381" t="s">
        <v>296</v>
      </c>
      <c r="C40" s="383">
        <v>36.200000000000003</v>
      </c>
    </row>
    <row r="41" spans="2:8">
      <c r="B41" s="381" t="s">
        <v>297</v>
      </c>
      <c r="C41" s="383">
        <v>24.7</v>
      </c>
    </row>
    <row r="42" spans="2:8">
      <c r="B42" s="381" t="s">
        <v>298</v>
      </c>
      <c r="C42" s="383">
        <v>19.899999999999999</v>
      </c>
    </row>
    <row r="43" spans="2:8">
      <c r="B43" s="381" t="s">
        <v>299</v>
      </c>
      <c r="C43" s="383">
        <v>5.4</v>
      </c>
    </row>
    <row r="44" spans="2:8">
      <c r="B44" s="381" t="s">
        <v>300</v>
      </c>
      <c r="C44" s="383">
        <v>4.2</v>
      </c>
    </row>
    <row r="45" spans="2:8">
      <c r="B45" s="381" t="s">
        <v>301</v>
      </c>
      <c r="C45" s="383">
        <v>2.7</v>
      </c>
    </row>
    <row r="46" spans="2:8">
      <c r="B46" s="381" t="s">
        <v>302</v>
      </c>
      <c r="C46" s="383">
        <v>1.4</v>
      </c>
    </row>
    <row r="47" spans="2:8">
      <c r="B47" s="381" t="s">
        <v>303</v>
      </c>
      <c r="C47" s="383">
        <v>1.2</v>
      </c>
    </row>
    <row r="48" spans="2:8">
      <c r="B48" s="381" t="s">
        <v>304</v>
      </c>
      <c r="C48" s="383">
        <v>1.1000000000000001</v>
      </c>
    </row>
    <row r="49" spans="2:3" ht="15.75">
      <c r="B49" s="607"/>
    </row>
    <row r="51" spans="2:3">
      <c r="C51" s="384"/>
    </row>
    <row r="52" spans="2:3">
      <c r="C52" s="385"/>
    </row>
    <row r="53" spans="2:3">
      <c r="C53" s="386"/>
    </row>
    <row r="54" spans="2:3">
      <c r="C54" s="386"/>
    </row>
    <row r="55" spans="2:3">
      <c r="C55" s="386"/>
    </row>
    <row r="56" spans="2:3">
      <c r="C56" s="386"/>
    </row>
    <row r="57" spans="2:3">
      <c r="C57" s="386"/>
    </row>
    <row r="58" spans="2:3">
      <c r="C58" s="386"/>
    </row>
    <row r="59" spans="2:3">
      <c r="C59" s="386"/>
    </row>
    <row r="60" spans="2:3">
      <c r="C60" s="386"/>
    </row>
    <row r="61" spans="2:3">
      <c r="C61" s="386"/>
    </row>
    <row r="62" spans="2:3">
      <c r="C62" s="386"/>
    </row>
    <row r="63" spans="2:3">
      <c r="C63" s="386"/>
    </row>
    <row r="64" spans="2:3">
      <c r="C64" s="386"/>
    </row>
  </sheetData>
  <mergeCells count="3">
    <mergeCell ref="B1:I1"/>
    <mergeCell ref="B3:F3"/>
    <mergeCell ref="B5:F5"/>
  </mergeCells>
  <hyperlinks>
    <hyperlink ref="B1:F1" location="Содержание_ru!B34" display="II. Международная инвестиционная позиция на 31.03.2023 (предварительные данные)" xr:uid="{13F426B8-8543-48E5-9606-18C680B89804}"/>
    <hyperlink ref="B1:I1" location="Содержание_ru!B30" display="II. Международная инвестиционная позиция на 31.03.2024 (предварительные данные)" xr:uid="{04DEC8FE-FAC6-4D05-93EE-E5CC8B4D00EE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6CBE-8999-437D-B0B6-F72E2831E9C3}">
  <dimension ref="B1:P49"/>
  <sheetViews>
    <sheetView showGridLines="0" showRowColHeaders="0" zoomScaleNormal="100" workbookViewId="0"/>
  </sheetViews>
  <sheetFormatPr defaultColWidth="9.140625" defaultRowHeight="11.25" customHeight="1"/>
  <cols>
    <col min="1" max="1" customWidth="true" style="78" width="5.7109375" collapsed="false"/>
    <col min="2" max="2" customWidth="true" style="78" width="14.140625" collapsed="false"/>
    <col min="3" max="3" customWidth="true" style="78" width="23.28515625" collapsed="false"/>
    <col min="4" max="7" style="78" width="9.140625" collapsed="false"/>
    <col min="8" max="8" customWidth="true" style="78" width="9.140625" collapsed="false"/>
    <col min="9" max="16384" style="78" width="9.140625" collapsed="false"/>
  </cols>
  <sheetData>
    <row r="1" spans="2:10" s="17" customFormat="1" ht="15.75">
      <c r="B1" s="631" t="s">
        <v>111</v>
      </c>
      <c r="C1" s="631"/>
      <c r="D1" s="631"/>
      <c r="E1" s="631"/>
      <c r="F1" s="631"/>
      <c r="G1" s="631"/>
      <c r="H1" s="631"/>
      <c r="I1" s="640"/>
      <c r="J1" s="793"/>
    </row>
    <row r="3" spans="2:10" s="567" customFormat="1" ht="30" customHeight="1">
      <c r="B3" s="794" t="s">
        <v>421</v>
      </c>
      <c r="C3" s="794"/>
      <c r="D3" s="794"/>
      <c r="E3" s="794"/>
      <c r="F3" s="794"/>
      <c r="G3" s="794"/>
      <c r="H3" s="794"/>
      <c r="I3" s="794"/>
      <c r="J3" s="426"/>
    </row>
    <row r="4" spans="2:10" ht="5.0999999999999996" customHeight="1">
      <c r="B4" s="427"/>
      <c r="C4" s="428"/>
    </row>
    <row r="5" spans="2:10" s="345" customFormat="1" ht="30" customHeight="1">
      <c r="B5" s="791" t="s">
        <v>16</v>
      </c>
      <c r="C5" s="791"/>
      <c r="D5" s="791"/>
      <c r="E5" s="791"/>
      <c r="F5" s="791"/>
      <c r="G5" s="791"/>
      <c r="H5" s="791"/>
      <c r="I5" s="791"/>
    </row>
    <row r="6" spans="2:10" ht="11.25" customHeight="1">
      <c r="B6" s="427"/>
      <c r="C6" s="428"/>
    </row>
    <row r="7" spans="2:10" ht="11.25" customHeight="1">
      <c r="B7" s="427"/>
      <c r="C7" s="428"/>
    </row>
    <row r="8" spans="2:10" ht="11.25" customHeight="1">
      <c r="B8" s="427"/>
      <c r="C8" s="428"/>
    </row>
    <row r="9" spans="2:10" ht="11.25" customHeight="1">
      <c r="B9" s="427"/>
      <c r="C9" s="428"/>
    </row>
    <row r="10" spans="2:10" ht="11.25" customHeight="1">
      <c r="B10" s="427"/>
      <c r="C10" s="428"/>
    </row>
    <row r="11" spans="2:10" ht="11.25" customHeight="1">
      <c r="B11" s="427"/>
      <c r="C11" s="428"/>
    </row>
    <row r="12" spans="2:10" ht="11.25" customHeight="1">
      <c r="B12" s="427"/>
      <c r="C12" s="428"/>
    </row>
    <row r="13" spans="2:10" ht="11.25" customHeight="1">
      <c r="B13" s="427"/>
      <c r="C13" s="428"/>
    </row>
    <row r="14" spans="2:10" ht="11.25" customHeight="1">
      <c r="B14" s="427"/>
      <c r="C14" s="428"/>
    </row>
    <row r="15" spans="2:10" ht="11.25" customHeight="1">
      <c r="B15" s="427"/>
      <c r="C15" s="428"/>
    </row>
    <row r="16" spans="2:10" ht="11.25" customHeight="1">
      <c r="B16" s="427"/>
      <c r="C16" s="428"/>
    </row>
    <row r="17" spans="2:3" ht="11.25" customHeight="1">
      <c r="B17" s="427"/>
      <c r="C17" s="428"/>
    </row>
    <row r="18" spans="2:3" ht="11.25" customHeight="1">
      <c r="B18" s="427"/>
      <c r="C18" s="428"/>
    </row>
    <row r="19" spans="2:3" ht="11.25" customHeight="1">
      <c r="B19" s="427"/>
      <c r="C19" s="428"/>
    </row>
    <row r="20" spans="2:3" ht="11.25" customHeight="1">
      <c r="B20" s="427"/>
      <c r="C20" s="428"/>
    </row>
    <row r="21" spans="2:3" ht="11.25" customHeight="1">
      <c r="B21" s="427"/>
      <c r="C21" s="428"/>
    </row>
    <row r="22" spans="2:3" ht="11.25" customHeight="1">
      <c r="B22" s="427"/>
      <c r="C22" s="428"/>
    </row>
    <row r="23" spans="2:3" ht="11.25" customHeight="1">
      <c r="B23" s="427"/>
      <c r="C23" s="428"/>
    </row>
    <row r="24" spans="2:3" ht="11.25" customHeight="1">
      <c r="B24" s="427"/>
      <c r="C24" s="428"/>
    </row>
    <row r="25" spans="2:3" ht="11.25" customHeight="1">
      <c r="B25" s="427"/>
      <c r="C25" s="428"/>
    </row>
    <row r="26" spans="2:3" ht="11.25" customHeight="1">
      <c r="B26" s="427"/>
      <c r="C26" s="428"/>
    </row>
    <row r="27" spans="2:3" ht="11.25" customHeight="1">
      <c r="B27" s="427"/>
      <c r="C27" s="428"/>
    </row>
    <row r="28" spans="2:3" ht="11.25" customHeight="1">
      <c r="B28" s="427"/>
      <c r="C28" s="428"/>
    </row>
    <row r="29" spans="2:3" ht="11.25" customHeight="1">
      <c r="B29" s="427"/>
      <c r="C29" s="428"/>
    </row>
    <row r="30" spans="2:3" ht="11.25" customHeight="1">
      <c r="B30" s="427"/>
      <c r="C30" s="428"/>
    </row>
    <row r="31" spans="2:3" ht="11.25" customHeight="1">
      <c r="B31" s="427"/>
      <c r="C31" s="428"/>
    </row>
    <row r="32" spans="2:3" ht="11.25" customHeight="1">
      <c r="B32" s="427"/>
      <c r="C32" s="428"/>
    </row>
    <row r="33" spans="2:16" ht="11.25" customHeight="1">
      <c r="B33" s="427"/>
      <c r="C33" s="428"/>
    </row>
    <row r="34" spans="2:16" ht="11.25" customHeight="1">
      <c r="B34" s="427"/>
      <c r="C34" s="428"/>
    </row>
    <row r="35" spans="2:16" ht="11.25" customHeight="1">
      <c r="B35" s="427"/>
      <c r="C35" s="428"/>
    </row>
    <row r="36" spans="2:16" ht="11.25" customHeight="1">
      <c r="B36" s="427"/>
      <c r="C36" s="428"/>
    </row>
    <row r="37" spans="2:16" ht="11.25" customHeight="1">
      <c r="B37" s="427"/>
      <c r="C37" s="428"/>
    </row>
    <row r="38" spans="2:16" s="366" customFormat="1" ht="11.25" customHeight="1">
      <c r="B38" s="795"/>
      <c r="C38" s="796"/>
      <c r="D38" s="773">
        <v>2023</v>
      </c>
      <c r="E38" s="774"/>
      <c r="F38" s="774"/>
      <c r="G38" s="774"/>
      <c r="H38" s="348">
        <v>2024</v>
      </c>
    </row>
    <row r="39" spans="2:16" s="366" customFormat="1" ht="10.5">
      <c r="B39" s="797"/>
      <c r="C39" s="798"/>
      <c r="D39" s="429" t="s">
        <v>0</v>
      </c>
      <c r="E39" s="429" t="s">
        <v>1</v>
      </c>
      <c r="F39" s="429" t="s">
        <v>2</v>
      </c>
      <c r="G39" s="429" t="s">
        <v>3</v>
      </c>
      <c r="H39" s="429" t="s">
        <v>0</v>
      </c>
    </row>
    <row r="40" spans="2:16" s="82" customFormat="1" ht="10.5">
      <c r="B40" s="775" t="s">
        <v>241</v>
      </c>
      <c r="C40" s="430" t="s">
        <v>305</v>
      </c>
      <c r="D40" s="431">
        <v>46.5116825932447</v>
      </c>
      <c r="E40" s="431">
        <v>43.62097908443355</v>
      </c>
      <c r="F40" s="431">
        <v>39.330307536027071</v>
      </c>
      <c r="G40" s="431">
        <v>41.100732571712278</v>
      </c>
      <c r="H40" s="431">
        <v>36.081738265052252</v>
      </c>
      <c r="J40" s="366"/>
      <c r="K40" s="366"/>
      <c r="L40" s="366"/>
      <c r="M40" s="366"/>
      <c r="N40" s="366"/>
      <c r="O40" s="366"/>
      <c r="P40" s="366"/>
    </row>
    <row r="41" spans="2:16" s="82" customFormat="1" ht="10.5">
      <c r="B41" s="775"/>
      <c r="C41" s="430" t="s">
        <v>306</v>
      </c>
      <c r="D41" s="431">
        <v>53.488317406755293</v>
      </c>
      <c r="E41" s="431">
        <v>56.37902091556645</v>
      </c>
      <c r="F41" s="431">
        <v>60.669692463972922</v>
      </c>
      <c r="G41" s="431">
        <v>58.899267428287729</v>
      </c>
      <c r="H41" s="431">
        <v>63.918261734947755</v>
      </c>
      <c r="J41" s="366"/>
      <c r="K41" s="366"/>
      <c r="L41" s="366"/>
      <c r="M41" s="366"/>
      <c r="N41" s="366"/>
      <c r="O41" s="366"/>
      <c r="P41" s="366"/>
    </row>
    <row r="42" spans="2:16" s="82" customFormat="1" ht="10.5">
      <c r="B42" s="775" t="s">
        <v>307</v>
      </c>
      <c r="C42" s="430" t="s">
        <v>305</v>
      </c>
      <c r="D42" s="352">
        <v>-78.549350499159672</v>
      </c>
      <c r="E42" s="352">
        <v>-78.588939229894066</v>
      </c>
      <c r="F42" s="352">
        <v>-78.305928431386533</v>
      </c>
      <c r="G42" s="352">
        <v>-78.52900053819296</v>
      </c>
      <c r="H42" s="352">
        <v>-78.211492718865316</v>
      </c>
      <c r="I42" s="432"/>
      <c r="J42" s="366"/>
      <c r="K42" s="366"/>
      <c r="L42" s="366"/>
      <c r="M42" s="366"/>
      <c r="N42" s="366"/>
      <c r="O42" s="366"/>
      <c r="P42" s="366"/>
    </row>
    <row r="43" spans="2:16" s="82" customFormat="1" ht="10.5">
      <c r="B43" s="775"/>
      <c r="C43" s="430" t="s">
        <v>306</v>
      </c>
      <c r="D43" s="352">
        <v>-21.450649500840317</v>
      </c>
      <c r="E43" s="352">
        <v>-21.411060770105916</v>
      </c>
      <c r="F43" s="352">
        <v>-21.694071568613456</v>
      </c>
      <c r="G43" s="352">
        <v>-21.470999461807043</v>
      </c>
      <c r="H43" s="352">
        <v>-21.788507281134681</v>
      </c>
      <c r="J43" s="366"/>
      <c r="K43" s="366"/>
      <c r="L43" s="366"/>
      <c r="M43" s="366"/>
      <c r="N43" s="366"/>
      <c r="O43" s="366"/>
      <c r="P43" s="366"/>
    </row>
    <row r="44" spans="2:16" s="82" customFormat="1" ht="11.25" customHeight="1"/>
    <row r="49" spans="2:2" ht="11.25" customHeight="1">
      <c r="B49" s="606"/>
    </row>
  </sheetData>
  <mergeCells count="7">
    <mergeCell ref="B1:J1"/>
    <mergeCell ref="B3:I3"/>
    <mergeCell ref="B42:B43"/>
    <mergeCell ref="B38:C39"/>
    <mergeCell ref="D38:G38"/>
    <mergeCell ref="B40:B41"/>
    <mergeCell ref="B5:I5"/>
  </mergeCells>
  <conditionalFormatting sqref="I42">
    <cfRule type="cellIs" dxfId="0" priority="6" operator="notEqual">
      <formula>0</formula>
    </cfRule>
  </conditionalFormatting>
  <hyperlinks>
    <hyperlink ref="B1:F1" location="Содержание_ru!B34" display="II. Международная инвестиционная позиция на 31.03.2023 (предварительные данные)" xr:uid="{67D69DE6-52DD-401A-AE54-42500FD95B84}"/>
    <hyperlink ref="B1:I1" location="Содержание_ru!B30" display="II. Международная инвестиционная позиция на 31.03.2024 (предварительные данные)" xr:uid="{EC661110-8440-4F51-9BF3-B9E3E4F319F8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CD17-0B77-4E40-857C-9A2728F36AC7}">
  <dimension ref="B1:L49"/>
  <sheetViews>
    <sheetView showGridLines="0" showRowColHeaders="0" zoomScaleNormal="100" workbookViewId="0"/>
  </sheetViews>
  <sheetFormatPr defaultRowHeight="12"/>
  <cols>
    <col min="1" max="1" customWidth="true" style="140" width="5.7109375" collapsed="false"/>
    <col min="2" max="2" customWidth="true" style="140" width="34.140625" collapsed="false"/>
    <col min="3" max="7" customWidth="true" style="140" width="9.5703125" collapsed="false"/>
    <col min="8" max="10" customWidth="true" style="140" width="8.0" collapsed="false"/>
    <col min="11" max="11" customWidth="true" style="140" width="10.7109375" collapsed="false"/>
    <col min="12" max="16384" style="140" width="9.140625" collapsed="false"/>
  </cols>
  <sheetData>
    <row r="1" spans="2:12" s="174" customFormat="1" ht="15.75">
      <c r="B1" s="721" t="s">
        <v>81</v>
      </c>
      <c r="C1" s="721"/>
      <c r="D1" s="721"/>
      <c r="E1" s="721"/>
      <c r="F1" s="721"/>
      <c r="G1" s="721"/>
      <c r="H1" s="721"/>
      <c r="I1" s="721"/>
      <c r="J1" s="721"/>
      <c r="K1" s="802"/>
    </row>
    <row r="3" spans="2:12" s="17" customFormat="1" ht="14.25">
      <c r="B3" s="661" t="s">
        <v>89</v>
      </c>
      <c r="C3" s="661"/>
      <c r="D3" s="661"/>
      <c r="E3" s="661"/>
      <c r="F3" s="661"/>
      <c r="G3" s="661"/>
      <c r="H3" s="661"/>
      <c r="I3" s="661"/>
      <c r="J3" s="661"/>
      <c r="K3" s="661"/>
    </row>
    <row r="4" spans="2:12" ht="5.0999999999999996" customHeight="1">
      <c r="B4" s="144"/>
      <c r="C4" s="144"/>
      <c r="D4" s="144"/>
      <c r="E4" s="144"/>
      <c r="F4" s="144"/>
      <c r="G4" s="144"/>
      <c r="H4" s="144"/>
      <c r="I4" s="144"/>
    </row>
    <row r="5" spans="2:12" ht="12.75" thickBot="1">
      <c r="B5" s="145"/>
      <c r="C5" s="738">
        <v>2022</v>
      </c>
      <c r="D5" s="733"/>
      <c r="E5" s="733"/>
      <c r="F5" s="739"/>
      <c r="G5" s="10">
        <v>2024</v>
      </c>
      <c r="H5" s="803">
        <v>2022</v>
      </c>
      <c r="I5" s="733"/>
      <c r="J5" s="733"/>
      <c r="K5" s="739"/>
      <c r="L5" s="10">
        <v>2024</v>
      </c>
    </row>
    <row r="6" spans="2:12" ht="12.75" thickBot="1">
      <c r="B6" s="146"/>
      <c r="C6" s="11" t="s">
        <v>0</v>
      </c>
      <c r="D6" s="12" t="s">
        <v>1</v>
      </c>
      <c r="E6" s="12" t="s">
        <v>2</v>
      </c>
      <c r="F6" s="12" t="s">
        <v>3</v>
      </c>
      <c r="G6" s="10" t="s">
        <v>0</v>
      </c>
      <c r="H6" s="11" t="s">
        <v>0</v>
      </c>
      <c r="I6" s="11" t="s">
        <v>1</v>
      </c>
      <c r="J6" s="11" t="s">
        <v>2</v>
      </c>
      <c r="K6" s="11" t="s">
        <v>3</v>
      </c>
      <c r="L6" s="11" t="s">
        <v>0</v>
      </c>
    </row>
    <row r="7" spans="2:12" ht="12.75" customHeight="1" thickBot="1">
      <c r="B7" s="103"/>
      <c r="C7" s="799" t="s">
        <v>234</v>
      </c>
      <c r="D7" s="800"/>
      <c r="E7" s="800"/>
      <c r="F7" s="800"/>
      <c r="G7" s="801"/>
      <c r="H7" s="799" t="s">
        <v>235</v>
      </c>
      <c r="I7" s="800"/>
      <c r="J7" s="800"/>
      <c r="K7" s="800"/>
      <c r="L7" s="801"/>
    </row>
    <row r="8" spans="2:12" ht="13.5" thickTop="1" thickBot="1">
      <c r="B8" s="13" t="s">
        <v>308</v>
      </c>
      <c r="C8" s="106">
        <v>9949.0300000000007</v>
      </c>
      <c r="D8" s="107">
        <v>10036.31</v>
      </c>
      <c r="E8" s="107">
        <v>9762.8700000000008</v>
      </c>
      <c r="F8" s="108">
        <v>10465.65</v>
      </c>
      <c r="G8" s="109">
        <v>10323.67</v>
      </c>
      <c r="H8" s="98">
        <v>67</v>
      </c>
      <c r="I8" s="98">
        <v>65.3</v>
      </c>
      <c r="J8" s="98">
        <v>61.8</v>
      </c>
      <c r="K8" s="98">
        <v>63.3</v>
      </c>
      <c r="L8" s="98">
        <v>60.9</v>
      </c>
    </row>
    <row r="9" spans="2:12" ht="13.5" thickTop="1" thickBot="1">
      <c r="B9" s="104"/>
      <c r="C9" s="110"/>
      <c r="D9" s="110"/>
      <c r="E9" s="110"/>
      <c r="F9" s="110"/>
      <c r="G9" s="111"/>
      <c r="H9" s="112"/>
      <c r="I9" s="112"/>
      <c r="J9" s="112"/>
      <c r="K9" s="112"/>
      <c r="L9" s="112"/>
    </row>
    <row r="10" spans="2:12" ht="13.5" customHeight="1" thickTop="1" thickBot="1">
      <c r="B10" s="14" t="s">
        <v>390</v>
      </c>
      <c r="C10" s="113">
        <v>3476.97</v>
      </c>
      <c r="D10" s="113">
        <v>3574.01</v>
      </c>
      <c r="E10" s="106">
        <v>3347.51</v>
      </c>
      <c r="F10" s="106">
        <v>3820.52</v>
      </c>
      <c r="G10" s="114">
        <v>3727.83</v>
      </c>
      <c r="H10" s="98">
        <v>23.4</v>
      </c>
      <c r="I10" s="99">
        <v>23.3</v>
      </c>
      <c r="J10" s="99">
        <v>21.2</v>
      </c>
      <c r="K10" s="98">
        <v>23.1</v>
      </c>
      <c r="L10" s="98">
        <v>22</v>
      </c>
    </row>
    <row r="11" spans="2:12" ht="13.5" customHeight="1" thickTop="1" thickBot="1">
      <c r="B11" s="14" t="s">
        <v>309</v>
      </c>
      <c r="C11" s="113">
        <v>6472.06</v>
      </c>
      <c r="D11" s="113">
        <v>6462.3</v>
      </c>
      <c r="E11" s="106">
        <v>6415.36</v>
      </c>
      <c r="F11" s="106">
        <v>6645.13</v>
      </c>
      <c r="G11" s="114">
        <v>6595.84</v>
      </c>
      <c r="H11" s="98">
        <v>43.6</v>
      </c>
      <c r="I11" s="99">
        <v>42.1</v>
      </c>
      <c r="J11" s="99">
        <v>40.6</v>
      </c>
      <c r="K11" s="98">
        <v>40.200000000000003</v>
      </c>
      <c r="L11" s="98">
        <v>38.9</v>
      </c>
    </row>
    <row r="12" spans="2:12" ht="13.5" thickTop="1" thickBot="1">
      <c r="B12" s="105"/>
      <c r="C12" s="115"/>
      <c r="D12" s="115"/>
      <c r="E12" s="116"/>
      <c r="F12" s="116"/>
      <c r="G12" s="117"/>
      <c r="H12" s="118"/>
      <c r="I12" s="119"/>
      <c r="J12" s="119"/>
      <c r="K12" s="118"/>
      <c r="L12" s="118"/>
    </row>
    <row r="13" spans="2:12" ht="13.5" thickTop="1" thickBot="1">
      <c r="B13" s="14" t="s">
        <v>391</v>
      </c>
      <c r="C13" s="120">
        <v>2856.45</v>
      </c>
      <c r="D13" s="120">
        <v>2881.31</v>
      </c>
      <c r="E13" s="120">
        <v>2886.88</v>
      </c>
      <c r="F13" s="120">
        <v>3035.98</v>
      </c>
      <c r="G13" s="121">
        <v>3014.53</v>
      </c>
      <c r="H13" s="98">
        <v>19.2</v>
      </c>
      <c r="I13" s="98">
        <v>18.8</v>
      </c>
      <c r="J13" s="98">
        <v>18.3</v>
      </c>
      <c r="K13" s="98">
        <v>18.399999999999999</v>
      </c>
      <c r="L13" s="98">
        <v>17.8</v>
      </c>
    </row>
    <row r="14" spans="2:12" ht="12.75" thickTop="1">
      <c r="B14" s="15" t="s">
        <v>392</v>
      </c>
      <c r="C14" s="122">
        <v>7092.58</v>
      </c>
      <c r="D14" s="122">
        <v>7155</v>
      </c>
      <c r="E14" s="123">
        <v>6875.99</v>
      </c>
      <c r="F14" s="123">
        <v>7429.67</v>
      </c>
      <c r="G14" s="124">
        <v>7309.14</v>
      </c>
      <c r="H14" s="125">
        <v>47.8</v>
      </c>
      <c r="I14" s="126">
        <v>46.6</v>
      </c>
      <c r="J14" s="126">
        <v>43.5</v>
      </c>
      <c r="K14" s="125">
        <v>44.9</v>
      </c>
      <c r="L14" s="125">
        <v>43.1</v>
      </c>
    </row>
    <row r="49" spans="2:2" ht="15.75">
      <c r="B49" s="174"/>
    </row>
  </sheetData>
  <mergeCells count="6">
    <mergeCell ref="C7:G7"/>
    <mergeCell ref="H7:L7"/>
    <mergeCell ref="B1:K1"/>
    <mergeCell ref="B3:K3"/>
    <mergeCell ref="C5:F5"/>
    <mergeCell ref="H5:K5"/>
  </mergeCells>
  <hyperlinks>
    <hyperlink ref="B1:J1" location="Содержание_ru!B44" display="III. Внешний долг Республики Молдова по состоянию на 31.03.2023 (предварительные данные)" xr:uid="{DE35D41B-36F5-4E00-BE6A-E4AC9669EB68}"/>
    <hyperlink ref="B1:K1" location="Содержание_ru!B40" display="III. Внешний долг Республики Молдова по состоянию на 31.03.2024 (предварительные данные)" xr:uid="{4D6AE530-9D05-410D-B427-9522C0F74DE1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0318-7F90-459A-B6C8-5CC41037559D}">
  <dimension ref="B1:K49"/>
  <sheetViews>
    <sheetView showGridLines="0" showRowColHeaders="0" zoomScaleNormal="100" workbookViewId="0"/>
  </sheetViews>
  <sheetFormatPr defaultRowHeight="12"/>
  <cols>
    <col min="1" max="1" customWidth="true" style="140" width="5.7109375" collapsed="false"/>
    <col min="2" max="2" customWidth="true" style="140" width="62.0" collapsed="false"/>
    <col min="3" max="10" customWidth="true" style="140" width="7.42578125" collapsed="false"/>
    <col min="11" max="16384" style="140" width="9.140625" collapsed="false"/>
  </cols>
  <sheetData>
    <row r="1" spans="2:11" s="174" customFormat="1" ht="15.75">
      <c r="B1" s="721" t="s">
        <v>81</v>
      </c>
      <c r="C1" s="721"/>
      <c r="D1" s="721"/>
      <c r="E1" s="721"/>
      <c r="F1" s="721"/>
      <c r="G1" s="721"/>
      <c r="H1" s="721"/>
      <c r="I1" s="721"/>
      <c r="J1" s="721"/>
      <c r="K1" s="802"/>
    </row>
    <row r="3" spans="2:11" s="17" customFormat="1" ht="14.25">
      <c r="B3" s="680" t="s">
        <v>90</v>
      </c>
      <c r="C3" s="680"/>
      <c r="D3" s="680"/>
      <c r="E3" s="680"/>
      <c r="F3" s="680"/>
      <c r="G3" s="680"/>
      <c r="H3" s="680"/>
      <c r="I3" s="680"/>
      <c r="J3" s="680"/>
      <c r="K3" s="680"/>
    </row>
    <row r="4" spans="2:11" ht="5.0999999999999996" customHeight="1"/>
    <row r="5" spans="2:11">
      <c r="B5" s="806"/>
      <c r="C5" s="808">
        <v>2023</v>
      </c>
      <c r="D5" s="809"/>
      <c r="E5" s="809"/>
      <c r="F5" s="810"/>
      <c r="G5" s="814">
        <v>2024</v>
      </c>
      <c r="H5" s="94" t="s">
        <v>91</v>
      </c>
    </row>
    <row r="6" spans="2:11" ht="12.75" thickBot="1">
      <c r="B6" s="806"/>
      <c r="C6" s="811"/>
      <c r="D6" s="812"/>
      <c r="E6" s="812"/>
      <c r="F6" s="813"/>
      <c r="G6" s="815"/>
      <c r="H6" s="94" t="s">
        <v>92</v>
      </c>
    </row>
    <row r="7" spans="2:11" ht="13.5" thickTop="1" thickBot="1">
      <c r="B7" s="806"/>
      <c r="C7" s="87" t="s">
        <v>0</v>
      </c>
      <c r="D7" s="87" t="s">
        <v>1</v>
      </c>
      <c r="E7" s="87" t="s">
        <v>2</v>
      </c>
      <c r="F7" s="87" t="s">
        <v>3</v>
      </c>
      <c r="G7" s="87" t="s">
        <v>0</v>
      </c>
      <c r="H7" s="127"/>
    </row>
    <row r="8" spans="2:11" ht="13.5" thickTop="1" thickBot="1">
      <c r="B8" s="807"/>
      <c r="C8" s="816" t="s">
        <v>8</v>
      </c>
      <c r="D8" s="804"/>
      <c r="E8" s="804"/>
      <c r="F8" s="804"/>
      <c r="G8" s="805"/>
      <c r="H8" s="129" t="s">
        <v>169</v>
      </c>
    </row>
    <row r="9" spans="2:11" ht="13.5" thickTop="1" thickBot="1">
      <c r="B9" s="14" t="s">
        <v>312</v>
      </c>
      <c r="C9" s="98">
        <v>34.9</v>
      </c>
      <c r="D9" s="98">
        <v>35.6</v>
      </c>
      <c r="E9" s="98">
        <v>34.299999999999997</v>
      </c>
      <c r="F9" s="98">
        <v>36.5</v>
      </c>
      <c r="G9" s="98">
        <v>36.1</v>
      </c>
      <c r="H9" s="130">
        <v>-0.4</v>
      </c>
    </row>
    <row r="10" spans="2:11" ht="13.5" thickTop="1" thickBot="1">
      <c r="B10" s="14" t="s">
        <v>313</v>
      </c>
      <c r="C10" s="98">
        <v>71.3</v>
      </c>
      <c r="D10" s="98">
        <v>71.3</v>
      </c>
      <c r="E10" s="98">
        <v>70.400000000000006</v>
      </c>
      <c r="F10" s="98">
        <v>71</v>
      </c>
      <c r="G10" s="98">
        <v>70.8</v>
      </c>
      <c r="H10" s="130">
        <v>-0.2</v>
      </c>
    </row>
    <row r="11" spans="2:11" ht="13.5" thickTop="1" thickBot="1">
      <c r="B11" s="14" t="s">
        <v>314</v>
      </c>
      <c r="C11" s="98">
        <v>28.7</v>
      </c>
      <c r="D11" s="98">
        <v>28.7</v>
      </c>
      <c r="E11" s="98">
        <v>29.6</v>
      </c>
      <c r="F11" s="98">
        <v>29</v>
      </c>
      <c r="G11" s="98">
        <v>29.2</v>
      </c>
      <c r="H11" s="130">
        <v>0.2</v>
      </c>
    </row>
    <row r="12" spans="2:11" ht="25.5" thickTop="1" thickBot="1">
      <c r="B12" s="14" t="s">
        <v>315</v>
      </c>
      <c r="C12" s="98">
        <v>57.4</v>
      </c>
      <c r="D12" s="98">
        <v>58</v>
      </c>
      <c r="E12" s="98">
        <v>57</v>
      </c>
      <c r="F12" s="98">
        <v>59.5</v>
      </c>
      <c r="G12" s="98">
        <v>59.3</v>
      </c>
      <c r="H12" s="130">
        <v>-0.2</v>
      </c>
    </row>
    <row r="13" spans="2:11" ht="25.5" thickTop="1" thickBot="1">
      <c r="B13" s="14" t="s">
        <v>316</v>
      </c>
      <c r="C13" s="98">
        <v>0.5</v>
      </c>
      <c r="D13" s="98">
        <v>0.6</v>
      </c>
      <c r="E13" s="98">
        <v>0.6</v>
      </c>
      <c r="F13" s="98">
        <v>0.7</v>
      </c>
      <c r="G13" s="98">
        <v>0.5</v>
      </c>
      <c r="H13" s="130">
        <v>-0.1</v>
      </c>
    </row>
    <row r="14" spans="2:11" ht="25.5" thickTop="1" thickBot="1">
      <c r="B14" s="14" t="s">
        <v>317</v>
      </c>
      <c r="C14" s="97">
        <v>195</v>
      </c>
      <c r="D14" s="97">
        <v>112</v>
      </c>
      <c r="E14" s="97">
        <v>62</v>
      </c>
      <c r="F14" s="97">
        <v>236</v>
      </c>
      <c r="G14" s="97">
        <v>84</v>
      </c>
      <c r="H14" s="131">
        <v>-152</v>
      </c>
    </row>
    <row r="15" spans="2:11" ht="13.5" thickTop="1" thickBot="1">
      <c r="B15" s="128"/>
      <c r="C15" s="804" t="s">
        <v>318</v>
      </c>
      <c r="D15" s="804"/>
      <c r="E15" s="804"/>
      <c r="F15" s="804"/>
      <c r="G15" s="805"/>
      <c r="H15" s="129" t="s">
        <v>169</v>
      </c>
    </row>
    <row r="16" spans="2:11" ht="36.75" thickTop="1">
      <c r="B16" s="15" t="s">
        <v>319</v>
      </c>
      <c r="C16" s="132">
        <v>9.6999999999999993</v>
      </c>
      <c r="D16" s="132">
        <v>6.3</v>
      </c>
      <c r="E16" s="132">
        <v>3.1</v>
      </c>
      <c r="F16" s="132">
        <v>6.7</v>
      </c>
      <c r="G16" s="132">
        <v>8.4</v>
      </c>
      <c r="H16" s="133">
        <v>1.7</v>
      </c>
    </row>
    <row r="17" spans="2:2">
      <c r="B17" s="134" t="s">
        <v>320</v>
      </c>
    </row>
    <row r="49" spans="2:2" ht="15.75">
      <c r="B49" s="174"/>
    </row>
  </sheetData>
  <mergeCells count="7">
    <mergeCell ref="C15:G15"/>
    <mergeCell ref="B1:K1"/>
    <mergeCell ref="B3:K3"/>
    <mergeCell ref="B5:B8"/>
    <mergeCell ref="C5:F6"/>
    <mergeCell ref="G5:G6"/>
    <mergeCell ref="C8:G8"/>
  </mergeCells>
  <hyperlinks>
    <hyperlink ref="B1:J1" location="Содержание_ru!B44" display="III. Внешний долг Республики Молдова по состоянию на 31.03.2023 (предварительные данные)" xr:uid="{BA9359E0-4BCF-4163-A9BC-A8F5A8A446D9}"/>
    <hyperlink ref="B1:K1" location="Содержание_ru!B40" display="III. Внешний долг Республики Молдова по состоянию на 31.03.2024 (предварительные данные)" xr:uid="{996DAB68-D5FD-4C46-92DC-DC205AC8D3A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4DFB-BCBA-4DD2-8D5A-666E6F9B9B78}">
  <dimension ref="B1:K49"/>
  <sheetViews>
    <sheetView showGridLines="0" showRowColHeaders="0" zoomScaleNormal="100" workbookViewId="0"/>
  </sheetViews>
  <sheetFormatPr defaultRowHeight="12"/>
  <cols>
    <col min="1" max="1" customWidth="true" style="140" width="5.7109375" collapsed="false"/>
    <col min="2" max="2" customWidth="true" style="140" width="67.28515625" collapsed="false"/>
    <col min="3" max="7" customWidth="true" style="140" width="8.42578125" collapsed="false"/>
    <col min="8" max="10" customWidth="true" style="140" width="6.5703125" collapsed="false"/>
    <col min="11" max="11" customWidth="true" style="140" width="7.28515625" collapsed="false"/>
    <col min="12" max="16384" style="140" width="9.140625" collapsed="false"/>
  </cols>
  <sheetData>
    <row r="1" spans="2:11" s="174" customFormat="1" ht="15.75">
      <c r="B1" s="721" t="s">
        <v>81</v>
      </c>
      <c r="C1" s="721"/>
      <c r="D1" s="721"/>
      <c r="E1" s="721"/>
      <c r="F1" s="721"/>
      <c r="G1" s="721"/>
      <c r="H1" s="721"/>
      <c r="I1" s="721"/>
      <c r="J1" s="721"/>
      <c r="K1" s="802"/>
    </row>
    <row r="3" spans="2:11" s="17" customFormat="1" ht="14.25">
      <c r="B3" s="680" t="s">
        <v>422</v>
      </c>
      <c r="C3" s="680"/>
      <c r="D3" s="680"/>
      <c r="E3" s="680"/>
      <c r="F3" s="680"/>
      <c r="G3" s="680"/>
      <c r="H3" s="680"/>
      <c r="I3" s="143"/>
      <c r="J3" s="143"/>
    </row>
    <row r="4" spans="2:11" ht="5.0999999999999996" customHeight="1" thickBot="1"/>
    <row r="5" spans="2:11" ht="12.75" thickBot="1">
      <c r="B5" s="817"/>
      <c r="C5" s="818">
        <v>2023</v>
      </c>
      <c r="D5" s="800"/>
      <c r="E5" s="800"/>
      <c r="F5" s="801"/>
      <c r="G5" s="9">
        <v>2024</v>
      </c>
    </row>
    <row r="6" spans="2:11" ht="12.75" thickBot="1">
      <c r="B6" s="817"/>
      <c r="C6" s="11" t="s">
        <v>0</v>
      </c>
      <c r="D6" s="12" t="s">
        <v>1</v>
      </c>
      <c r="E6" s="12" t="s">
        <v>2</v>
      </c>
      <c r="F6" s="12" t="s">
        <v>3</v>
      </c>
      <c r="G6" s="9" t="s">
        <v>0</v>
      </c>
    </row>
    <row r="7" spans="2:11" ht="12.75" thickBot="1">
      <c r="B7" s="173"/>
      <c r="C7" s="819" t="s">
        <v>321</v>
      </c>
      <c r="D7" s="737"/>
      <c r="E7" s="737"/>
      <c r="F7" s="737"/>
      <c r="G7" s="737"/>
    </row>
    <row r="8" spans="2:11" ht="13.5" thickTop="1" thickBot="1">
      <c r="B8" s="135" t="s">
        <v>322</v>
      </c>
      <c r="C8" s="96">
        <v>139.57</v>
      </c>
      <c r="D8" s="96">
        <v>222.27</v>
      </c>
      <c r="E8" s="96">
        <v>485.23</v>
      </c>
      <c r="F8" s="96">
        <v>203.52</v>
      </c>
      <c r="G8" s="96">
        <v>176.78</v>
      </c>
    </row>
    <row r="9" spans="2:11" ht="25.5" thickTop="1" thickBot="1">
      <c r="B9" s="136" t="s">
        <v>323</v>
      </c>
      <c r="C9" s="60">
        <v>39.770000000000003</v>
      </c>
      <c r="D9" s="60">
        <v>97.75</v>
      </c>
      <c r="E9" s="60">
        <v>366.65</v>
      </c>
      <c r="F9" s="60">
        <v>87.21</v>
      </c>
      <c r="G9" s="60">
        <v>76.739999999999995</v>
      </c>
    </row>
    <row r="10" spans="2:11" ht="13.5" thickTop="1" thickBot="1">
      <c r="B10" s="137" t="s">
        <v>324</v>
      </c>
      <c r="C10" s="459">
        <v>37.35</v>
      </c>
      <c r="D10" s="459">
        <v>89.38</v>
      </c>
      <c r="E10" s="459">
        <v>363.49</v>
      </c>
      <c r="F10" s="459">
        <v>78.13</v>
      </c>
      <c r="G10" s="459">
        <v>70.91</v>
      </c>
    </row>
    <row r="11" spans="2:11" ht="13.5" thickTop="1" thickBot="1">
      <c r="B11" s="138" t="s">
        <v>325</v>
      </c>
      <c r="C11" s="460">
        <v>99.8</v>
      </c>
      <c r="D11" s="460">
        <v>124.52</v>
      </c>
      <c r="E11" s="460">
        <v>118.58</v>
      </c>
      <c r="F11" s="460">
        <v>116.31</v>
      </c>
      <c r="G11" s="460">
        <v>100.04</v>
      </c>
    </row>
    <row r="12" spans="2:11" ht="13.5" thickTop="1" thickBot="1">
      <c r="B12" s="205"/>
      <c r="C12" s="820" t="s">
        <v>363</v>
      </c>
      <c r="D12" s="821"/>
      <c r="E12" s="821"/>
      <c r="F12" s="821"/>
      <c r="G12" s="821"/>
    </row>
    <row r="13" spans="2:11" ht="13.5" thickTop="1" thickBot="1">
      <c r="B13" s="206" t="s">
        <v>322</v>
      </c>
      <c r="C13" s="461">
        <v>9.3000000000000007</v>
      </c>
      <c r="D13" s="461">
        <v>16.100000000000001</v>
      </c>
      <c r="E13" s="461">
        <v>33.200000000000003</v>
      </c>
      <c r="F13" s="461">
        <v>13.4</v>
      </c>
      <c r="G13" s="461">
        <v>13</v>
      </c>
    </row>
    <row r="14" spans="2:11" ht="25.5" thickTop="1" thickBot="1">
      <c r="B14" s="136" t="s">
        <v>323</v>
      </c>
      <c r="C14" s="462">
        <v>2.6</v>
      </c>
      <c r="D14" s="462">
        <v>7.1</v>
      </c>
      <c r="E14" s="462">
        <v>25.1</v>
      </c>
      <c r="F14" s="462">
        <v>5.7</v>
      </c>
      <c r="G14" s="462">
        <v>5.6</v>
      </c>
    </row>
    <row r="15" spans="2:11" ht="13.5" thickTop="1" thickBot="1">
      <c r="B15" s="137" t="s">
        <v>324</v>
      </c>
      <c r="C15" s="462">
        <v>2.5</v>
      </c>
      <c r="D15" s="462">
        <v>6.5</v>
      </c>
      <c r="E15" s="462">
        <v>24.9</v>
      </c>
      <c r="F15" s="462">
        <v>5.0999999999999996</v>
      </c>
      <c r="G15" s="462">
        <v>5.2</v>
      </c>
    </row>
    <row r="16" spans="2:11" ht="12.75" thickTop="1">
      <c r="B16" s="138" t="s">
        <v>325</v>
      </c>
      <c r="C16" s="462">
        <v>6.7</v>
      </c>
      <c r="D16" s="462">
        <v>9</v>
      </c>
      <c r="E16" s="462">
        <v>8.1</v>
      </c>
      <c r="F16" s="462">
        <v>7.7</v>
      </c>
      <c r="G16" s="462">
        <v>7.2</v>
      </c>
    </row>
    <row r="49" spans="2:2" ht="15.75">
      <c r="B49" s="174"/>
    </row>
  </sheetData>
  <mergeCells count="6">
    <mergeCell ref="B1:K1"/>
    <mergeCell ref="B5:B6"/>
    <mergeCell ref="C5:F5"/>
    <mergeCell ref="C7:G7"/>
    <mergeCell ref="C12:G12"/>
    <mergeCell ref="B3:H3"/>
  </mergeCells>
  <hyperlinks>
    <hyperlink ref="B1:J1" location="Содержание_ru!B44" display="III. Внешний долг Республики Молдова по состоянию на 31.03.2023 (предварительные данные)" xr:uid="{546BD36A-B3EC-40EA-BA9E-F887FF626647}"/>
    <hyperlink ref="B1:K1" location="Содержание_ru!B40" display="III. Внешний долг Республики Молдова по состоянию на 31.03.2024 (предварительные данные)" xr:uid="{6C83F9AF-F1AE-482C-B7CC-C6620C93022F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7953-B287-4C1B-80D8-B88D01F89D2D}">
  <dimension ref="B1:L49"/>
  <sheetViews>
    <sheetView showGridLines="0" showRowColHeaders="0" zoomScaleNormal="100" workbookViewId="0"/>
  </sheetViews>
  <sheetFormatPr defaultColWidth="9.140625" defaultRowHeight="12"/>
  <cols>
    <col min="1" max="1" customWidth="true" style="142" width="5.7109375" collapsed="false"/>
    <col min="2" max="2" customWidth="true" style="142" width="30.140625" collapsed="false"/>
    <col min="3" max="7" customWidth="true" style="142" width="8.85546875" collapsed="false"/>
    <col min="8" max="8" customWidth="true" style="142" width="3.0" collapsed="false"/>
    <col min="9" max="9" customWidth="true" style="142" width="20.7109375" collapsed="false"/>
    <col min="10" max="10" customWidth="true" style="142" width="8.85546875" collapsed="false"/>
    <col min="11" max="16384" style="142" width="9.140625" collapsed="false"/>
  </cols>
  <sheetData>
    <row r="1" spans="2:11" s="174" customFormat="1" ht="15.75">
      <c r="B1" s="721" t="s">
        <v>81</v>
      </c>
      <c r="C1" s="721"/>
      <c r="D1" s="721"/>
      <c r="E1" s="721"/>
      <c r="F1" s="721"/>
      <c r="G1" s="721"/>
      <c r="H1" s="721"/>
      <c r="I1" s="721"/>
      <c r="J1" s="721"/>
      <c r="K1" s="802"/>
    </row>
    <row r="2" spans="2:11" ht="12" customHeight="1"/>
    <row r="3" spans="2:11" s="179" customFormat="1" ht="30" customHeight="1">
      <c r="B3" s="661" t="s">
        <v>393</v>
      </c>
      <c r="C3" s="661"/>
      <c r="D3" s="661"/>
      <c r="E3" s="661"/>
      <c r="F3" s="661"/>
      <c r="G3" s="661"/>
      <c r="H3" s="661"/>
      <c r="I3" s="661"/>
      <c r="J3" s="661"/>
    </row>
    <row r="4" spans="2:11" ht="5.0999999999999996" customHeight="1">
      <c r="B4" s="829"/>
      <c r="C4" s="829"/>
      <c r="D4" s="829"/>
      <c r="E4" s="167"/>
    </row>
    <row r="5" spans="2:11" s="204" customFormat="1" ht="14.25">
      <c r="B5" s="827" t="s">
        <v>394</v>
      </c>
      <c r="C5" s="827"/>
      <c r="D5" s="827"/>
      <c r="E5" s="827"/>
      <c r="F5" s="827"/>
      <c r="G5" s="827"/>
      <c r="H5" s="827"/>
      <c r="I5" s="827"/>
      <c r="J5" s="828"/>
    </row>
    <row r="6" spans="2:11" ht="4.5" customHeight="1"/>
    <row r="7" spans="2:11">
      <c r="K7" s="168"/>
    </row>
    <row r="33" spans="2:12">
      <c r="B33" s="822"/>
      <c r="C33" s="824">
        <v>2023</v>
      </c>
      <c r="D33" s="825"/>
      <c r="E33" s="825"/>
      <c r="F33" s="826"/>
      <c r="G33" s="585">
        <v>2024</v>
      </c>
    </row>
    <row r="34" spans="2:12">
      <c r="B34" s="823"/>
      <c r="C34" s="585" t="s">
        <v>0</v>
      </c>
      <c r="D34" s="585" t="s">
        <v>1</v>
      </c>
      <c r="E34" s="585" t="s">
        <v>2</v>
      </c>
      <c r="F34" s="585" t="s">
        <v>3</v>
      </c>
      <c r="G34" s="585" t="s">
        <v>0</v>
      </c>
      <c r="I34" s="586"/>
      <c r="J34" s="586" t="s">
        <v>79</v>
      </c>
    </row>
    <row r="35" spans="2:12" ht="12" customHeight="1">
      <c r="B35" s="170" t="s">
        <v>390</v>
      </c>
      <c r="C35" s="178">
        <v>3476.97</v>
      </c>
      <c r="D35" s="178">
        <v>3574.0100000000007</v>
      </c>
      <c r="E35" s="178">
        <v>3347.51</v>
      </c>
      <c r="F35" s="178">
        <v>3820.5199999999995</v>
      </c>
      <c r="G35" s="178">
        <v>3727.83</v>
      </c>
      <c r="I35" s="177" t="s">
        <v>160</v>
      </c>
      <c r="J35" s="178">
        <v>3351.74</v>
      </c>
    </row>
    <row r="36" spans="2:12" ht="12" customHeight="1">
      <c r="B36" s="170" t="s">
        <v>310</v>
      </c>
      <c r="C36" s="178">
        <v>0.78</v>
      </c>
      <c r="D36" s="178">
        <v>1.01</v>
      </c>
      <c r="E36" s="178">
        <v>1.1499999999999999</v>
      </c>
      <c r="F36" s="178">
        <v>1.2999999999999998</v>
      </c>
      <c r="G36" s="178">
        <v>1.5</v>
      </c>
      <c r="I36" s="177" t="s">
        <v>326</v>
      </c>
      <c r="J36" s="178">
        <v>374.59</v>
      </c>
    </row>
    <row r="37" spans="2:12">
      <c r="B37" s="170" t="s">
        <v>311</v>
      </c>
      <c r="C37" s="178">
        <v>3476.1899999999996</v>
      </c>
      <c r="D37" s="178">
        <v>3573.0000000000005</v>
      </c>
      <c r="E37" s="178">
        <v>3346.36</v>
      </c>
      <c r="F37" s="178">
        <v>3819.2199999999993</v>
      </c>
      <c r="G37" s="178">
        <v>3726.33</v>
      </c>
      <c r="I37" s="177" t="s">
        <v>327</v>
      </c>
      <c r="J37" s="178">
        <v>1.5</v>
      </c>
    </row>
    <row r="38" spans="2:12" s="140" customFormat="1" ht="33.75" customHeight="1"/>
    <row r="39" spans="2:12" s="140" customFormat="1" ht="11.25" customHeight="1">
      <c r="B39" s="169"/>
    </row>
    <row r="43" spans="2:12" s="171" customFormat="1"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</row>
    <row r="44" spans="2:12" s="171" customFormat="1" ht="35.25" customHeight="1"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</row>
    <row r="45" spans="2:12" s="171" customFormat="1"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</row>
    <row r="48" spans="2:12">
      <c r="C48" s="172"/>
      <c r="D48" s="172"/>
      <c r="E48" s="172"/>
      <c r="F48" s="172"/>
    </row>
    <row r="49" spans="2:2" ht="15.75">
      <c r="B49" s="604"/>
    </row>
  </sheetData>
  <mergeCells count="6">
    <mergeCell ref="B3:J3"/>
    <mergeCell ref="B1:K1"/>
    <mergeCell ref="B33:B34"/>
    <mergeCell ref="C33:F33"/>
    <mergeCell ref="B5:J5"/>
    <mergeCell ref="B4:D4"/>
  </mergeCells>
  <hyperlinks>
    <hyperlink ref="B1:J1" location="Содержание_ru!B44" display="III. Внешний долг Республики Молдова по состоянию на 31.03.2023 (предварительные данные)" xr:uid="{158E2045-AC02-4FE9-9436-A1644DC58C51}"/>
    <hyperlink ref="B1:K1" location="Содержание_ru!B40" display="III. Внешний долг Республики Молдова по состоянию на 31.03.2024 (предварительные данные)" xr:uid="{E9C44DE6-29F6-4992-A4C1-4E35DBADA055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8DFF-1411-4034-970F-3C9C8F4AEB80}">
  <sheetPr codeName="Sheet3"/>
  <dimension ref="B1:U49"/>
  <sheetViews>
    <sheetView showGridLines="0" showRowColHeaders="0" zoomScaleNormal="100" workbookViewId="0"/>
  </sheetViews>
  <sheetFormatPr defaultColWidth="9.140625" defaultRowHeight="12.75"/>
  <cols>
    <col min="1" max="1" customWidth="true" style="480" width="5.7109375" collapsed="false"/>
    <col min="2" max="2" customWidth="true" style="480" width="43.140625" collapsed="false"/>
    <col min="3" max="7" customWidth="true" style="480" width="11.28515625" collapsed="false"/>
    <col min="8" max="16384" style="480" width="9.140625" collapsed="false"/>
  </cols>
  <sheetData>
    <row r="1" spans="2:18" s="17" customFormat="1" ht="15.75">
      <c r="B1" s="631" t="s">
        <v>80</v>
      </c>
      <c r="C1" s="631"/>
      <c r="D1" s="631"/>
      <c r="E1" s="631"/>
      <c r="F1" s="631"/>
      <c r="G1" s="631"/>
      <c r="H1" s="631"/>
    </row>
    <row r="2" spans="2:18" ht="11.25" customHeight="1">
      <c r="B2" s="651"/>
      <c r="C2" s="652"/>
      <c r="D2" s="652"/>
      <c r="E2" s="652"/>
      <c r="F2" s="652"/>
      <c r="G2" s="652"/>
    </row>
    <row r="3" spans="2:18" s="483" customFormat="1" ht="30" customHeight="1">
      <c r="B3" s="634" t="s">
        <v>425</v>
      </c>
      <c r="C3" s="634"/>
      <c r="D3" s="634"/>
      <c r="E3" s="634"/>
      <c r="F3" s="634"/>
      <c r="G3" s="634"/>
    </row>
    <row r="4" spans="2:18" ht="5.0999999999999996" customHeight="1">
      <c r="B4" s="479"/>
      <c r="C4" s="31"/>
      <c r="D4" s="31"/>
      <c r="E4" s="31"/>
      <c r="F4" s="31"/>
      <c r="G4" s="31"/>
      <c r="I4" s="481"/>
      <c r="J4" s="481"/>
      <c r="K4" s="481"/>
      <c r="L4" s="481"/>
      <c r="M4" s="481"/>
      <c r="N4" s="481"/>
      <c r="O4" s="481"/>
      <c r="P4" s="481"/>
    </row>
    <row r="5" spans="2:18" s="484" customFormat="1" ht="14.25">
      <c r="B5" s="655" t="s">
        <v>59</v>
      </c>
      <c r="C5" s="655"/>
      <c r="D5" s="655"/>
      <c r="E5" s="655"/>
      <c r="F5" s="655"/>
      <c r="G5" s="655"/>
      <c r="H5" s="482"/>
      <c r="I5" s="483"/>
      <c r="J5" s="483"/>
      <c r="K5" s="483"/>
      <c r="L5" s="483"/>
      <c r="M5" s="483"/>
      <c r="N5" s="483"/>
      <c r="O5" s="483"/>
      <c r="P5" s="483"/>
    </row>
    <row r="6" spans="2:18">
      <c r="C6" s="485"/>
      <c r="D6" s="485"/>
      <c r="E6" s="485"/>
      <c r="F6" s="485"/>
      <c r="R6" s="485"/>
    </row>
    <row r="28" spans="2:17" ht="15" customHeight="1">
      <c r="B28" s="649"/>
      <c r="C28" s="653">
        <v>2023</v>
      </c>
      <c r="D28" s="654"/>
      <c r="E28" s="654"/>
      <c r="F28" s="654"/>
      <c r="G28" s="486">
        <v>2024</v>
      </c>
    </row>
    <row r="29" spans="2:17" s="491" customFormat="1" ht="10.5">
      <c r="B29" s="650"/>
      <c r="C29" s="486" t="s">
        <v>0</v>
      </c>
      <c r="D29" s="486" t="s">
        <v>1</v>
      </c>
      <c r="E29" s="486" t="s">
        <v>2</v>
      </c>
      <c r="F29" s="486" t="s">
        <v>3</v>
      </c>
      <c r="G29" s="486" t="s">
        <v>3</v>
      </c>
    </row>
    <row r="30" spans="2:17" s="491" customFormat="1" ht="10.5">
      <c r="B30" s="487" t="s">
        <v>138</v>
      </c>
      <c r="C30" s="488">
        <f>ROUND(C31,1)+ROUND(C32,1)</f>
        <v>115.69999999999999</v>
      </c>
      <c r="D30" s="488">
        <f t="shared" ref="D30:G30" si="0">ROUND(D31,1)+ROUND(D32,1)</f>
        <v>91.5</v>
      </c>
      <c r="E30" s="488">
        <f t="shared" si="0"/>
        <v>89.6</v>
      </c>
      <c r="F30" s="488">
        <f t="shared" si="0"/>
        <v>87.6</v>
      </c>
      <c r="G30" s="488">
        <f t="shared" si="0"/>
        <v>95.199999999999989</v>
      </c>
      <c r="L30" s="505"/>
      <c r="M30" s="506"/>
      <c r="N30" s="506"/>
      <c r="O30" s="506"/>
      <c r="P30" s="506"/>
      <c r="Q30" s="506"/>
    </row>
    <row r="31" spans="2:17" s="491" customFormat="1" ht="10.5">
      <c r="B31" s="487" t="s">
        <v>139</v>
      </c>
      <c r="C31" s="488">
        <v>43.853922090617878</v>
      </c>
      <c r="D31" s="488">
        <v>34.694910771633317</v>
      </c>
      <c r="E31" s="488">
        <v>32.38614065545201</v>
      </c>
      <c r="F31" s="488">
        <v>32.611662318044495</v>
      </c>
      <c r="G31" s="488">
        <v>35.857428202246894</v>
      </c>
      <c r="M31" s="506"/>
      <c r="N31" s="506"/>
      <c r="O31" s="506"/>
      <c r="P31" s="506"/>
      <c r="Q31" s="506"/>
    </row>
    <row r="32" spans="2:17" s="491" customFormat="1" ht="10.5">
      <c r="B32" s="487" t="s">
        <v>140</v>
      </c>
      <c r="C32" s="488">
        <v>71.812619469490002</v>
      </c>
      <c r="D32" s="488">
        <v>56.816241199954668</v>
      </c>
      <c r="E32" s="488">
        <v>57.166581304030665</v>
      </c>
      <c r="F32" s="488">
        <v>55.037034811864871</v>
      </c>
      <c r="G32" s="488">
        <v>59.339036977191562</v>
      </c>
      <c r="M32" s="506"/>
      <c r="N32" s="506"/>
      <c r="O32" s="506"/>
      <c r="P32" s="506"/>
      <c r="Q32" s="506"/>
    </row>
    <row r="33" spans="2:21" ht="6.75" customHeight="1">
      <c r="B33" s="490"/>
      <c r="K33" s="491"/>
      <c r="L33" s="491"/>
      <c r="M33" s="491"/>
      <c r="N33" s="491"/>
      <c r="O33" s="491"/>
    </row>
    <row r="34" spans="2:21">
      <c r="B34" s="492"/>
      <c r="C34" s="493" t="s">
        <v>97</v>
      </c>
      <c r="D34" s="493" t="s">
        <v>96</v>
      </c>
      <c r="E34" s="493" t="s">
        <v>95</v>
      </c>
      <c r="F34" s="493" t="s">
        <v>71</v>
      </c>
      <c r="G34" s="493" t="s">
        <v>98</v>
      </c>
    </row>
    <row r="35" spans="2:21" s="491" customFormat="1" ht="10.5">
      <c r="B35" s="494" t="s">
        <v>141</v>
      </c>
      <c r="C35" s="488">
        <f>SUM(C36:C37)</f>
        <v>135.4800188578744</v>
      </c>
      <c r="D35" s="488">
        <f t="shared" ref="D35:G35" si="1">SUM(D36:D37)</f>
        <v>133.4659006745058</v>
      </c>
      <c r="E35" s="488">
        <f t="shared" si="1"/>
        <v>128.07243113594609</v>
      </c>
      <c r="F35" s="488">
        <f t="shared" si="1"/>
        <v>130.97720305686605</v>
      </c>
      <c r="G35" s="488">
        <f t="shared" si="1"/>
        <v>126.15561935735509</v>
      </c>
      <c r="M35" s="505"/>
      <c r="N35" s="505"/>
      <c r="O35" s="505"/>
      <c r="P35" s="505"/>
      <c r="Q35" s="505"/>
      <c r="R35" s="505"/>
      <c r="S35" s="505"/>
      <c r="T35" s="505"/>
      <c r="U35" s="507"/>
    </row>
    <row r="36" spans="2:21" s="491" customFormat="1" ht="10.5">
      <c r="B36" s="494" t="s">
        <v>142</v>
      </c>
      <c r="C36" s="488">
        <v>45.815168569779388</v>
      </c>
      <c r="D36" s="488">
        <v>45.896658075768542</v>
      </c>
      <c r="E36" s="488">
        <v>43.817295224177698</v>
      </c>
      <c r="F36" s="488">
        <v>45.683312499090405</v>
      </c>
      <c r="G36" s="488">
        <v>44.486022450758597</v>
      </c>
      <c r="N36" s="505"/>
      <c r="O36" s="505"/>
      <c r="P36" s="505"/>
      <c r="Q36" s="505"/>
      <c r="R36" s="505"/>
      <c r="S36" s="505"/>
      <c r="T36" s="505"/>
      <c r="U36" s="507"/>
    </row>
    <row r="37" spans="2:21" s="491" customFormat="1" ht="10.5">
      <c r="B37" s="494" t="s">
        <v>143</v>
      </c>
      <c r="C37" s="488">
        <v>89.66485028809501</v>
      </c>
      <c r="D37" s="488">
        <v>87.569242598737247</v>
      </c>
      <c r="E37" s="488">
        <v>84.255135911768406</v>
      </c>
      <c r="F37" s="488">
        <v>85.29389055777564</v>
      </c>
      <c r="G37" s="488">
        <v>81.669596906596496</v>
      </c>
      <c r="N37" s="505"/>
      <c r="O37" s="505"/>
      <c r="P37" s="505"/>
      <c r="Q37" s="505"/>
      <c r="R37" s="505"/>
      <c r="S37" s="505"/>
      <c r="T37" s="505"/>
      <c r="U37" s="507"/>
    </row>
    <row r="45" spans="2:21">
      <c r="C45" s="489"/>
      <c r="D45" s="489"/>
      <c r="E45" s="489"/>
      <c r="F45" s="489"/>
      <c r="G45" s="489"/>
    </row>
    <row r="46" spans="2:21">
      <c r="C46" s="489"/>
      <c r="D46" s="489"/>
      <c r="E46" s="489"/>
      <c r="F46" s="489"/>
      <c r="G46" s="489"/>
    </row>
    <row r="47" spans="2:21">
      <c r="C47" s="489"/>
      <c r="D47" s="489"/>
      <c r="E47" s="489"/>
      <c r="F47" s="489"/>
      <c r="G47" s="489"/>
    </row>
    <row r="49" spans="2:2" ht="15.75">
      <c r="B49" s="619"/>
    </row>
  </sheetData>
  <mergeCells count="6">
    <mergeCell ref="B3:G3"/>
    <mergeCell ref="B28:B29"/>
    <mergeCell ref="B2:G2"/>
    <mergeCell ref="C28:F28"/>
    <mergeCell ref="B1:H1"/>
    <mergeCell ref="B5:G5"/>
  </mergeCells>
  <hyperlinks>
    <hyperlink ref="B1:C1" location="Содержание_ru!B4" display="I. Платёжный баланс Республики Молдова в I кварталe 2023 года (предварительные данные)" xr:uid="{6F34E059-0408-46CE-B998-161BF2BBC727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3EDA-4B23-4136-8FF4-A4D0C6535D12}">
  <dimension ref="B1:K49"/>
  <sheetViews>
    <sheetView showGridLines="0" showRowColHeaders="0" zoomScaleNormal="100" workbookViewId="0"/>
  </sheetViews>
  <sheetFormatPr defaultColWidth="9.140625" defaultRowHeight="12" customHeight="1"/>
  <cols>
    <col min="1" max="1" customWidth="true" style="159" width="5.7109375" collapsed="false"/>
    <col min="2" max="2" customWidth="true" style="159" width="39.28515625" collapsed="false"/>
    <col min="3" max="7" customWidth="true" style="141" width="12.140625" collapsed="false"/>
    <col min="8" max="16384" style="159" width="9.140625" collapsed="false"/>
  </cols>
  <sheetData>
    <row r="1" spans="2:11" s="174" customFormat="1" ht="15.75">
      <c r="B1" s="721" t="s">
        <v>81</v>
      </c>
      <c r="C1" s="721"/>
      <c r="D1" s="721"/>
      <c r="E1" s="721"/>
      <c r="F1" s="721"/>
      <c r="G1" s="721"/>
      <c r="H1" s="721"/>
      <c r="I1" s="721"/>
      <c r="J1" s="721"/>
      <c r="K1" s="802"/>
    </row>
    <row r="2" spans="2:11" s="140" customFormat="1" ht="15" customHeight="1">
      <c r="B2" s="150"/>
      <c r="C2" s="157"/>
      <c r="D2" s="157"/>
      <c r="E2" s="157"/>
      <c r="F2" s="157"/>
      <c r="G2" s="157"/>
    </row>
    <row r="3" spans="2:11" s="139" customFormat="1" ht="30" customHeight="1">
      <c r="B3" s="661" t="s">
        <v>70</v>
      </c>
      <c r="C3" s="661"/>
      <c r="D3" s="661"/>
      <c r="E3" s="661"/>
      <c r="F3" s="661"/>
      <c r="G3" s="748"/>
    </row>
    <row r="4" spans="2:11" s="140" customFormat="1" ht="5.0999999999999996" customHeight="1"/>
    <row r="5" spans="2:11" s="581" customFormat="1" ht="26.1" customHeight="1">
      <c r="B5" s="830" t="s">
        <v>93</v>
      </c>
      <c r="C5" s="830"/>
      <c r="D5" s="830"/>
      <c r="E5" s="830"/>
      <c r="F5" s="830"/>
      <c r="G5" s="752"/>
      <c r="H5" s="580"/>
    </row>
    <row r="6" spans="2:11" s="140" customFormat="1" ht="15" customHeight="1">
      <c r="B6" s="150"/>
      <c r="C6" s="157"/>
      <c r="D6" s="157"/>
      <c r="E6" s="157"/>
      <c r="F6" s="157"/>
      <c r="G6" s="157"/>
    </row>
    <row r="7" spans="2:11" s="140" customFormat="1" ht="15" customHeight="1">
      <c r="B7" s="157"/>
    </row>
    <row r="8" spans="2:11" ht="12" customHeight="1">
      <c r="B8" s="158"/>
      <c r="C8" s="159"/>
      <c r="D8" s="159"/>
      <c r="E8" s="159"/>
      <c r="F8" s="159"/>
      <c r="G8" s="159"/>
    </row>
    <row r="9" spans="2:11" ht="12" customHeight="1">
      <c r="B9" s="141"/>
      <c r="C9" s="159"/>
      <c r="D9" s="159"/>
      <c r="E9" s="159"/>
      <c r="F9" s="159"/>
      <c r="G9" s="159"/>
    </row>
    <row r="10" spans="2:11" ht="12" customHeight="1">
      <c r="B10" s="141"/>
      <c r="C10" s="159"/>
      <c r="D10" s="159"/>
      <c r="E10" s="159"/>
      <c r="F10" s="159"/>
      <c r="G10" s="159"/>
    </row>
    <row r="11" spans="2:11" ht="12" customHeight="1">
      <c r="B11" s="141"/>
      <c r="C11" s="159"/>
      <c r="D11" s="159"/>
      <c r="E11" s="159"/>
      <c r="F11" s="159"/>
      <c r="G11" s="159"/>
    </row>
    <row r="12" spans="2:11" ht="12" customHeight="1">
      <c r="B12" s="141"/>
      <c r="C12" s="159"/>
      <c r="D12" s="159"/>
      <c r="E12" s="159"/>
      <c r="F12" s="159"/>
      <c r="G12" s="159"/>
    </row>
    <row r="13" spans="2:11" ht="12" customHeight="1">
      <c r="B13" s="141"/>
      <c r="C13" s="159"/>
      <c r="D13" s="159"/>
      <c r="E13" s="159"/>
      <c r="F13" s="159"/>
      <c r="G13" s="159"/>
    </row>
    <row r="14" spans="2:11" ht="12" customHeight="1">
      <c r="B14" s="141"/>
      <c r="C14" s="159"/>
      <c r="D14" s="159"/>
      <c r="E14" s="159"/>
      <c r="F14" s="159"/>
      <c r="G14" s="159"/>
    </row>
    <row r="15" spans="2:11" ht="12" customHeight="1">
      <c r="B15" s="141"/>
      <c r="C15" s="159"/>
      <c r="D15" s="159"/>
      <c r="E15" s="159"/>
      <c r="F15" s="159"/>
      <c r="G15" s="159"/>
    </row>
    <row r="16" spans="2:11" ht="12" customHeight="1">
      <c r="B16" s="141"/>
      <c r="C16" s="159"/>
      <c r="D16" s="159"/>
      <c r="E16" s="159"/>
      <c r="F16" s="159"/>
      <c r="G16" s="159"/>
    </row>
    <row r="17" spans="2:7" ht="12" customHeight="1">
      <c r="B17" s="141"/>
      <c r="C17" s="159"/>
      <c r="D17" s="159"/>
      <c r="E17" s="159"/>
      <c r="F17" s="159"/>
      <c r="G17" s="159"/>
    </row>
    <row r="18" spans="2:7" s="160" customFormat="1" ht="12" customHeight="1"/>
    <row r="19" spans="2:7" ht="12" customHeight="1">
      <c r="B19" s="141"/>
      <c r="C19" s="159"/>
      <c r="D19" s="159"/>
      <c r="E19" s="159"/>
      <c r="F19" s="159"/>
      <c r="G19" s="159"/>
    </row>
    <row r="20" spans="2:7" ht="12" customHeight="1">
      <c r="B20" s="141"/>
      <c r="C20" s="159"/>
      <c r="D20" s="159"/>
      <c r="E20" s="159"/>
      <c r="F20" s="159"/>
      <c r="G20" s="159"/>
    </row>
    <row r="21" spans="2:7" ht="12" customHeight="1">
      <c r="B21" s="141"/>
      <c r="C21" s="159"/>
      <c r="D21" s="159"/>
      <c r="E21" s="159"/>
      <c r="F21" s="159"/>
      <c r="G21" s="159"/>
    </row>
    <row r="22" spans="2:7" ht="12" customHeight="1">
      <c r="B22" s="141"/>
      <c r="C22" s="159"/>
      <c r="D22" s="159"/>
      <c r="E22" s="159"/>
      <c r="F22" s="159"/>
      <c r="G22" s="159"/>
    </row>
    <row r="23" spans="2:7" ht="12" customHeight="1">
      <c r="B23" s="141"/>
      <c r="C23" s="159"/>
      <c r="D23" s="159"/>
      <c r="E23" s="159"/>
      <c r="F23" s="159"/>
      <c r="G23" s="159"/>
    </row>
    <row r="24" spans="2:7" ht="12" customHeight="1">
      <c r="B24" s="141"/>
      <c r="C24" s="159"/>
      <c r="D24" s="159"/>
      <c r="E24" s="159"/>
      <c r="F24" s="159"/>
      <c r="G24" s="159"/>
    </row>
    <row r="25" spans="2:7" ht="12" customHeight="1">
      <c r="B25" s="141"/>
      <c r="C25" s="159"/>
      <c r="D25" s="159"/>
      <c r="E25" s="159"/>
      <c r="F25" s="159"/>
      <c r="G25" s="159"/>
    </row>
    <row r="26" spans="2:7" ht="12" customHeight="1">
      <c r="B26" s="141"/>
      <c r="C26" s="159"/>
      <c r="D26" s="159"/>
      <c r="E26" s="159"/>
      <c r="F26" s="159"/>
      <c r="G26" s="159"/>
    </row>
    <row r="27" spans="2:7" ht="12" customHeight="1">
      <c r="B27" s="141"/>
      <c r="C27" s="159"/>
      <c r="D27" s="159"/>
      <c r="E27" s="159"/>
      <c r="F27" s="159"/>
      <c r="G27" s="159"/>
    </row>
    <row r="28" spans="2:7" ht="12" customHeight="1">
      <c r="B28" s="141"/>
      <c r="C28" s="159"/>
      <c r="D28" s="159"/>
      <c r="E28" s="159"/>
      <c r="F28" s="159"/>
      <c r="G28" s="159"/>
    </row>
    <row r="29" spans="2:7" ht="12" customHeight="1">
      <c r="B29" s="141"/>
      <c r="C29" s="159"/>
      <c r="D29" s="159"/>
      <c r="E29" s="159"/>
      <c r="F29" s="159"/>
      <c r="G29" s="159"/>
    </row>
    <row r="30" spans="2:7" ht="12" customHeight="1">
      <c r="B30" s="141"/>
      <c r="C30" s="159"/>
      <c r="D30" s="159"/>
      <c r="E30" s="159"/>
      <c r="F30" s="159"/>
      <c r="G30" s="159"/>
    </row>
    <row r="31" spans="2:7" ht="12" customHeight="1">
      <c r="B31" s="141"/>
      <c r="C31" s="159"/>
      <c r="D31" s="159"/>
      <c r="E31" s="159"/>
      <c r="F31" s="159"/>
      <c r="G31" s="159"/>
    </row>
    <row r="32" spans="2:7" s="163" customFormat="1">
      <c r="B32" s="161"/>
      <c r="C32" s="162" t="s">
        <v>17</v>
      </c>
      <c r="D32" s="162" t="s">
        <v>68</v>
      </c>
      <c r="E32" s="162" t="s">
        <v>67</v>
      </c>
      <c r="F32" s="162" t="s">
        <v>73</v>
      </c>
      <c r="G32" s="162" t="s">
        <v>79</v>
      </c>
    </row>
    <row r="33" spans="2:7">
      <c r="B33" s="164" t="s">
        <v>328</v>
      </c>
      <c r="C33" s="587">
        <v>30.099999999999998</v>
      </c>
      <c r="D33" s="587">
        <v>31.4</v>
      </c>
      <c r="E33" s="587">
        <v>32.4</v>
      </c>
      <c r="F33" s="587">
        <v>30.8</v>
      </c>
      <c r="G33" s="587">
        <v>30.599999999999998</v>
      </c>
    </row>
    <row r="34" spans="2:7">
      <c r="B34" s="164" t="s">
        <v>329</v>
      </c>
      <c r="C34" s="587">
        <v>27</v>
      </c>
      <c r="D34" s="587">
        <v>26.1</v>
      </c>
      <c r="E34" s="587">
        <v>30.599999999999998</v>
      </c>
      <c r="F34" s="587">
        <v>28.000000000000004</v>
      </c>
      <c r="G34" s="587">
        <v>28.199999999999996</v>
      </c>
    </row>
    <row r="35" spans="2:7">
      <c r="B35" s="164" t="s">
        <v>330</v>
      </c>
      <c r="C35" s="587">
        <v>12.7</v>
      </c>
      <c r="D35" s="587">
        <v>12.4</v>
      </c>
      <c r="E35" s="587">
        <v>12.8</v>
      </c>
      <c r="F35" s="587">
        <v>11.799999999999999</v>
      </c>
      <c r="G35" s="587">
        <v>12.1</v>
      </c>
    </row>
    <row r="36" spans="2:7">
      <c r="B36" s="164" t="s">
        <v>331</v>
      </c>
      <c r="C36" s="587">
        <v>14.799999999999999</v>
      </c>
      <c r="D36" s="587">
        <v>13.600000000000001</v>
      </c>
      <c r="E36" s="587">
        <v>7.1999999999999993</v>
      </c>
      <c r="F36" s="587">
        <v>8.9</v>
      </c>
      <c r="G36" s="587">
        <v>8.6999999999999993</v>
      </c>
    </row>
    <row r="37" spans="2:7">
      <c r="B37" s="164" t="s">
        <v>332</v>
      </c>
      <c r="C37" s="587">
        <v>5.5</v>
      </c>
      <c r="D37" s="587">
        <v>6.6000000000000005</v>
      </c>
      <c r="E37" s="587">
        <v>6.8000000000000007</v>
      </c>
      <c r="F37" s="587">
        <v>7.7</v>
      </c>
      <c r="G37" s="587">
        <v>7.7</v>
      </c>
    </row>
    <row r="38" spans="2:7">
      <c r="B38" s="164" t="s">
        <v>259</v>
      </c>
      <c r="C38" s="587">
        <v>2.1</v>
      </c>
      <c r="D38" s="587">
        <v>2</v>
      </c>
      <c r="E38" s="587">
        <v>2.1999999999999997</v>
      </c>
      <c r="F38" s="587">
        <v>2</v>
      </c>
      <c r="G38" s="587">
        <v>2</v>
      </c>
    </row>
    <row r="39" spans="2:7">
      <c r="B39" s="165" t="s">
        <v>333</v>
      </c>
      <c r="C39" s="587">
        <v>7.7999999999999954</v>
      </c>
      <c r="D39" s="587">
        <v>7.8999999999999959</v>
      </c>
      <c r="E39" s="587">
        <v>8.0000000000000071</v>
      </c>
      <c r="F39" s="587">
        <f>100-SUM(F33:F38)</f>
        <v>10.799999999999983</v>
      </c>
      <c r="G39" s="587">
        <f>100-SUM(G33:G38)</f>
        <v>10.700000000000003</v>
      </c>
    </row>
    <row r="40" spans="2:7" ht="12" customHeight="1">
      <c r="B40" s="141"/>
      <c r="C40" s="166"/>
      <c r="D40" s="166"/>
      <c r="E40" s="166"/>
      <c r="F40" s="166"/>
      <c r="G40" s="166"/>
    </row>
    <row r="41" spans="2:7" ht="12" customHeight="1">
      <c r="B41" s="141"/>
      <c r="C41" s="159"/>
      <c r="D41" s="159"/>
      <c r="E41" s="159"/>
      <c r="F41" s="159"/>
      <c r="G41" s="159"/>
    </row>
    <row r="49" spans="2:2" ht="12" customHeight="1">
      <c r="B49" s="605"/>
    </row>
  </sheetData>
  <mergeCells count="3">
    <mergeCell ref="B1:K1"/>
    <mergeCell ref="B3:G3"/>
    <mergeCell ref="B5:G5"/>
  </mergeCells>
  <hyperlinks>
    <hyperlink ref="B1:J1" location="Содержание_ru!B44" display="III. Внешний долг Республики Молдова по состоянию на 31.03.2023 (предварительные данные)" xr:uid="{48B012FB-2765-4F3E-AB9A-0F3F1678A236}"/>
    <hyperlink ref="B1:K1" location="Содержание_ru!B40" display="III. Внешний долг Республики Молдова по состоянию на 31.03.2024 (предварительные данные)" xr:uid="{BD73858B-9103-4DA0-806D-C68AD5D86106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74E8-ED4E-4ED4-A4A7-80BA7AF90B4B}">
  <dimension ref="B1:K49"/>
  <sheetViews>
    <sheetView showGridLines="0" showRowColHeaders="0" zoomScaleNormal="100" workbookViewId="0"/>
  </sheetViews>
  <sheetFormatPr defaultRowHeight="12"/>
  <cols>
    <col min="1" max="1" customWidth="true" style="140" width="5.7109375" collapsed="false"/>
    <col min="2" max="2" customWidth="true" style="140" width="44.5703125" collapsed="false"/>
    <col min="3" max="10" customWidth="true" style="140" width="11.85546875" collapsed="false"/>
    <col min="11" max="12" style="140" width="9.140625" collapsed="false"/>
    <col min="13" max="13" customWidth="true" style="140" width="41.140625" collapsed="false"/>
    <col min="14" max="16384" style="140" width="9.140625" collapsed="false"/>
  </cols>
  <sheetData>
    <row r="1" spans="2:11" s="174" customFormat="1" ht="15.75">
      <c r="B1" s="721" t="s">
        <v>81</v>
      </c>
      <c r="C1" s="721"/>
      <c r="D1" s="721"/>
      <c r="E1" s="721"/>
      <c r="F1" s="721"/>
      <c r="G1" s="721"/>
      <c r="H1" s="721"/>
      <c r="I1" s="721"/>
      <c r="J1" s="721"/>
      <c r="K1" s="802"/>
    </row>
    <row r="3" spans="2:11" s="17" customFormat="1" ht="14.25">
      <c r="B3" s="680" t="s">
        <v>423</v>
      </c>
      <c r="C3" s="680"/>
      <c r="D3" s="680"/>
      <c r="E3" s="680"/>
      <c r="F3" s="680"/>
      <c r="G3" s="680"/>
      <c r="H3" s="680"/>
      <c r="I3" s="680"/>
      <c r="J3" s="680"/>
    </row>
    <row r="4" spans="2:11" ht="12.75" thickBot="1">
      <c r="B4" s="831"/>
      <c r="C4" s="811">
        <v>2023</v>
      </c>
      <c r="D4" s="812"/>
      <c r="E4" s="812"/>
      <c r="F4" s="813"/>
      <c r="G4" s="87">
        <v>2024</v>
      </c>
      <c r="H4" s="94" t="s">
        <v>91</v>
      </c>
    </row>
    <row r="5" spans="2:11" ht="13.5" thickTop="1" thickBot="1">
      <c r="B5" s="832"/>
      <c r="C5" s="87" t="s">
        <v>0</v>
      </c>
      <c r="D5" s="87" t="s">
        <v>1</v>
      </c>
      <c r="E5" s="87" t="s">
        <v>2</v>
      </c>
      <c r="F5" s="87" t="s">
        <v>3</v>
      </c>
      <c r="G5" s="87" t="s">
        <v>0</v>
      </c>
      <c r="H5" s="87" t="s">
        <v>92</v>
      </c>
    </row>
    <row r="6" spans="2:11" ht="13.5" thickTop="1" thickBot="1">
      <c r="B6" s="89" t="s">
        <v>249</v>
      </c>
      <c r="C6" s="183">
        <v>64.69</v>
      </c>
      <c r="D6" s="183">
        <v>60.19</v>
      </c>
      <c r="E6" s="183">
        <v>59.17</v>
      </c>
      <c r="F6" s="183">
        <v>56.58</v>
      </c>
      <c r="G6" s="183">
        <v>54.82</v>
      </c>
      <c r="H6" s="186">
        <v>96.9</v>
      </c>
    </row>
    <row r="7" spans="2:11" ht="13.5" thickTop="1" thickBot="1">
      <c r="B7" s="90" t="s">
        <v>334</v>
      </c>
      <c r="C7" s="106">
        <v>64.69</v>
      </c>
      <c r="D7" s="106">
        <v>60.19</v>
      </c>
      <c r="E7" s="106">
        <v>59.17</v>
      </c>
      <c r="F7" s="106">
        <v>56.58</v>
      </c>
      <c r="G7" s="106">
        <v>54.82</v>
      </c>
      <c r="H7" s="98">
        <v>96.9</v>
      </c>
    </row>
    <row r="8" spans="2:11" ht="13.5" thickTop="1" thickBot="1">
      <c r="B8" s="89" t="s">
        <v>335</v>
      </c>
      <c r="C8" s="183">
        <v>3353.34</v>
      </c>
      <c r="D8" s="183">
        <v>3453.97</v>
      </c>
      <c r="E8" s="183">
        <v>3223.58</v>
      </c>
      <c r="F8" s="183">
        <v>3695.85</v>
      </c>
      <c r="G8" s="183">
        <v>3609.69</v>
      </c>
      <c r="H8" s="186">
        <v>97.7</v>
      </c>
    </row>
    <row r="9" spans="2:11" ht="13.5" thickTop="1" thickBot="1">
      <c r="B9" s="181" t="s">
        <v>336</v>
      </c>
      <c r="C9" s="184">
        <v>3148.6</v>
      </c>
      <c r="D9" s="184">
        <v>3252.74</v>
      </c>
      <c r="E9" s="184">
        <v>3029.86</v>
      </c>
      <c r="F9" s="184">
        <v>3356.08</v>
      </c>
      <c r="G9" s="184">
        <v>3281.71</v>
      </c>
      <c r="H9" s="187">
        <v>97.8</v>
      </c>
    </row>
    <row r="10" spans="2:11" ht="13.5" thickTop="1" thickBot="1">
      <c r="B10" s="182" t="s">
        <v>334</v>
      </c>
      <c r="C10" s="106">
        <v>982</v>
      </c>
      <c r="D10" s="106">
        <v>1063.3599999999999</v>
      </c>
      <c r="E10" s="106">
        <v>1026.53</v>
      </c>
      <c r="F10" s="106">
        <v>1121.52</v>
      </c>
      <c r="G10" s="106">
        <v>1084.7</v>
      </c>
      <c r="H10" s="98">
        <v>96.7</v>
      </c>
    </row>
    <row r="11" spans="2:11" ht="13.5" thickTop="1" thickBot="1">
      <c r="B11" s="182" t="s">
        <v>256</v>
      </c>
      <c r="C11" s="106">
        <v>790.47</v>
      </c>
      <c r="D11" s="106">
        <v>786.51</v>
      </c>
      <c r="E11" s="106">
        <v>773.87</v>
      </c>
      <c r="F11" s="106">
        <v>808.07</v>
      </c>
      <c r="G11" s="106">
        <v>796.59</v>
      </c>
      <c r="H11" s="98">
        <v>98.6</v>
      </c>
    </row>
    <row r="12" spans="2:11" ht="13.5" thickTop="1" thickBot="1">
      <c r="B12" s="182" t="s">
        <v>255</v>
      </c>
      <c r="C12" s="106">
        <v>402.65</v>
      </c>
      <c r="D12" s="106">
        <v>405.78</v>
      </c>
      <c r="E12" s="106">
        <v>387.74</v>
      </c>
      <c r="F12" s="106">
        <v>406.56</v>
      </c>
      <c r="G12" s="106">
        <v>411.11</v>
      </c>
      <c r="H12" s="98">
        <v>101.1</v>
      </c>
    </row>
    <row r="13" spans="2:11" ht="13.5" thickTop="1" thickBot="1">
      <c r="B13" s="182" t="s">
        <v>257</v>
      </c>
      <c r="C13" s="106">
        <v>491.9</v>
      </c>
      <c r="D13" s="106">
        <v>464.6</v>
      </c>
      <c r="E13" s="106">
        <v>218.88</v>
      </c>
      <c r="F13" s="106">
        <v>315.23</v>
      </c>
      <c r="G13" s="106">
        <v>302.18</v>
      </c>
      <c r="H13" s="98">
        <v>95.9</v>
      </c>
    </row>
    <row r="14" spans="2:11" ht="13.5" thickTop="1" thickBot="1">
      <c r="B14" s="182" t="s">
        <v>337</v>
      </c>
      <c r="C14" s="106">
        <v>190.41</v>
      </c>
      <c r="D14" s="106">
        <v>234.9</v>
      </c>
      <c r="E14" s="106">
        <v>226.59</v>
      </c>
      <c r="F14" s="106">
        <v>294.70999999999998</v>
      </c>
      <c r="G14" s="106">
        <v>285.77999999999997</v>
      </c>
      <c r="H14" s="98">
        <v>97</v>
      </c>
    </row>
    <row r="15" spans="2:11" ht="13.5" thickTop="1" thickBot="1">
      <c r="B15" s="182" t="s">
        <v>260</v>
      </c>
      <c r="C15" s="106">
        <v>148.16</v>
      </c>
      <c r="D15" s="106">
        <v>147.32</v>
      </c>
      <c r="E15" s="106">
        <v>249.01</v>
      </c>
      <c r="F15" s="106">
        <v>261.06</v>
      </c>
      <c r="G15" s="106">
        <v>254.23</v>
      </c>
      <c r="H15" s="98">
        <v>97.4</v>
      </c>
    </row>
    <row r="16" spans="2:11" ht="13.5" thickTop="1" thickBot="1">
      <c r="B16" s="182" t="s">
        <v>338</v>
      </c>
      <c r="C16" s="106">
        <v>74.06</v>
      </c>
      <c r="D16" s="106">
        <v>73</v>
      </c>
      <c r="E16" s="106">
        <v>74.239999999999995</v>
      </c>
      <c r="F16" s="106">
        <v>75.430000000000007</v>
      </c>
      <c r="G16" s="106">
        <v>76.319999999999993</v>
      </c>
      <c r="H16" s="98">
        <v>101.2</v>
      </c>
    </row>
    <row r="17" spans="2:8" ht="13.5" thickTop="1" thickBot="1">
      <c r="B17" s="182" t="s">
        <v>339</v>
      </c>
      <c r="C17" s="106">
        <v>68.95</v>
      </c>
      <c r="D17" s="106">
        <v>77.27</v>
      </c>
      <c r="E17" s="106">
        <v>73</v>
      </c>
      <c r="F17" s="106">
        <v>73.5</v>
      </c>
      <c r="G17" s="106">
        <v>70.8</v>
      </c>
      <c r="H17" s="98">
        <v>96.3</v>
      </c>
    </row>
    <row r="18" spans="2:8" ht="13.5" thickTop="1" thickBot="1">
      <c r="B18" s="181" t="s">
        <v>340</v>
      </c>
      <c r="C18" s="184">
        <v>204.11</v>
      </c>
      <c r="D18" s="184">
        <v>200.6</v>
      </c>
      <c r="E18" s="184">
        <v>193.17</v>
      </c>
      <c r="F18" s="184">
        <v>339.3</v>
      </c>
      <c r="G18" s="184">
        <v>327.54000000000002</v>
      </c>
      <c r="H18" s="187">
        <v>96.5</v>
      </c>
    </row>
    <row r="19" spans="2:8" ht="13.5" thickTop="1" thickBot="1">
      <c r="B19" s="182" t="s">
        <v>341</v>
      </c>
      <c r="C19" s="106">
        <v>52.26</v>
      </c>
      <c r="D19" s="106">
        <v>49.19</v>
      </c>
      <c r="E19" s="106">
        <v>47.51</v>
      </c>
      <c r="F19" s="106">
        <v>145.30000000000001</v>
      </c>
      <c r="G19" s="106">
        <v>137.49</v>
      </c>
      <c r="H19" s="98">
        <v>94.6</v>
      </c>
    </row>
    <row r="20" spans="2:8" ht="13.5" thickTop="1" thickBot="1">
      <c r="B20" s="182" t="s">
        <v>342</v>
      </c>
      <c r="C20" s="106">
        <v>81.599999999999994</v>
      </c>
      <c r="D20" s="106">
        <v>81.94</v>
      </c>
      <c r="E20" s="106">
        <v>79.040000000000006</v>
      </c>
      <c r="F20" s="106">
        <v>127.89</v>
      </c>
      <c r="G20" s="106">
        <v>124.02</v>
      </c>
      <c r="H20" s="98">
        <v>97</v>
      </c>
    </row>
    <row r="21" spans="2:8" ht="13.5" thickTop="1" thickBot="1">
      <c r="B21" s="182" t="s">
        <v>343</v>
      </c>
      <c r="C21" s="106">
        <v>22.22</v>
      </c>
      <c r="D21" s="106">
        <v>22.32</v>
      </c>
      <c r="E21" s="106">
        <v>21.52</v>
      </c>
      <c r="F21" s="106">
        <v>22.7</v>
      </c>
      <c r="G21" s="106">
        <v>24.16</v>
      </c>
      <c r="H21" s="98">
        <v>106.4</v>
      </c>
    </row>
    <row r="22" spans="2:8" ht="13.5" thickTop="1" thickBot="1">
      <c r="B22" s="182" t="s">
        <v>344</v>
      </c>
      <c r="C22" s="106">
        <v>14.6</v>
      </c>
      <c r="D22" s="106">
        <v>14.6</v>
      </c>
      <c r="E22" s="106">
        <v>14.6</v>
      </c>
      <c r="F22" s="106">
        <v>14.6</v>
      </c>
      <c r="G22" s="106">
        <v>14.6</v>
      </c>
      <c r="H22" s="98">
        <v>100</v>
      </c>
    </row>
    <row r="23" spans="2:8" ht="13.5" thickTop="1" thickBot="1">
      <c r="B23" s="182" t="s">
        <v>345</v>
      </c>
      <c r="C23" s="106">
        <v>16.16</v>
      </c>
      <c r="D23" s="106">
        <v>15.38</v>
      </c>
      <c r="E23" s="106">
        <v>14.65</v>
      </c>
      <c r="F23" s="106">
        <v>14.59</v>
      </c>
      <c r="G23" s="106">
        <v>13.96</v>
      </c>
      <c r="H23" s="98">
        <v>95.7</v>
      </c>
    </row>
    <row r="24" spans="2:8" ht="13.5" thickTop="1" thickBot="1">
      <c r="B24" s="182" t="s">
        <v>346</v>
      </c>
      <c r="C24" s="106">
        <v>12.07</v>
      </c>
      <c r="D24" s="106">
        <v>12.07</v>
      </c>
      <c r="E24" s="106">
        <v>10.93</v>
      </c>
      <c r="F24" s="106">
        <v>9.16</v>
      </c>
      <c r="G24" s="106">
        <v>8.41</v>
      </c>
      <c r="H24" s="98">
        <v>91.8</v>
      </c>
    </row>
    <row r="25" spans="2:8" ht="13.5" thickTop="1" thickBot="1">
      <c r="B25" s="182" t="s">
        <v>347</v>
      </c>
      <c r="C25" s="106">
        <v>5.2</v>
      </c>
      <c r="D25" s="106">
        <v>5.0999999999999996</v>
      </c>
      <c r="E25" s="106">
        <v>4.92</v>
      </c>
      <c r="F25" s="106">
        <v>5.0599999999999996</v>
      </c>
      <c r="G25" s="106">
        <v>4.9000000000000004</v>
      </c>
      <c r="H25" s="98">
        <v>96.8</v>
      </c>
    </row>
    <row r="26" spans="2:8" ht="13.5" thickTop="1" thickBot="1">
      <c r="B26" s="91" t="s">
        <v>201</v>
      </c>
      <c r="C26" s="184">
        <v>0.63</v>
      </c>
      <c r="D26" s="184">
        <v>0.63</v>
      </c>
      <c r="E26" s="184">
        <v>0.55000000000000004</v>
      </c>
      <c r="F26" s="184">
        <v>0.47</v>
      </c>
      <c r="G26" s="184">
        <v>0.44</v>
      </c>
      <c r="H26" s="187">
        <v>93.6</v>
      </c>
    </row>
    <row r="27" spans="2:8" ht="13.5" thickTop="1" thickBot="1">
      <c r="B27" s="89" t="s">
        <v>348</v>
      </c>
      <c r="C27" s="183">
        <v>31.67</v>
      </c>
      <c r="D27" s="183">
        <v>32.65</v>
      </c>
      <c r="E27" s="183">
        <v>52.2</v>
      </c>
      <c r="F27" s="183">
        <v>54.56</v>
      </c>
      <c r="G27" s="183">
        <v>49.54</v>
      </c>
      <c r="H27" s="186">
        <v>90.8</v>
      </c>
    </row>
    <row r="28" spans="2:8" ht="13.5" thickTop="1" thickBot="1">
      <c r="B28" s="181" t="s">
        <v>336</v>
      </c>
      <c r="C28" s="184">
        <v>31.67</v>
      </c>
      <c r="D28" s="184">
        <v>32.65</v>
      </c>
      <c r="E28" s="184">
        <v>52.2</v>
      </c>
      <c r="F28" s="184">
        <v>54.56</v>
      </c>
      <c r="G28" s="184">
        <v>49.54</v>
      </c>
      <c r="H28" s="187">
        <v>90.8</v>
      </c>
    </row>
    <row r="29" spans="2:8" ht="13.5" thickTop="1" thickBot="1">
      <c r="B29" s="182" t="s">
        <v>255</v>
      </c>
      <c r="C29" s="106">
        <v>22.67</v>
      </c>
      <c r="D29" s="106">
        <v>22.61</v>
      </c>
      <c r="E29" s="106">
        <v>42.08</v>
      </c>
      <c r="F29" s="106">
        <v>43.34</v>
      </c>
      <c r="G29" s="106">
        <v>41.59</v>
      </c>
      <c r="H29" s="98">
        <v>96</v>
      </c>
    </row>
    <row r="30" spans="2:8" ht="13.5" thickTop="1" thickBot="1">
      <c r="B30" s="182" t="s">
        <v>257</v>
      </c>
      <c r="C30" s="106">
        <v>8.64</v>
      </c>
      <c r="D30" s="106">
        <v>9.7100000000000009</v>
      </c>
      <c r="E30" s="106">
        <v>9.83</v>
      </c>
      <c r="F30" s="106">
        <v>10.95</v>
      </c>
      <c r="G30" s="106">
        <v>7.73</v>
      </c>
      <c r="H30" s="98">
        <v>70.599999999999994</v>
      </c>
    </row>
    <row r="31" spans="2:8" ht="13.5" thickTop="1" thickBot="1">
      <c r="B31" s="182" t="s">
        <v>349</v>
      </c>
      <c r="C31" s="106">
        <v>0.36</v>
      </c>
      <c r="D31" s="106">
        <v>0.33</v>
      </c>
      <c r="E31" s="106">
        <v>0.28999999999999998</v>
      </c>
      <c r="F31" s="106">
        <v>0.27</v>
      </c>
      <c r="G31" s="106">
        <v>0.22</v>
      </c>
      <c r="H31" s="98">
        <v>81.5</v>
      </c>
    </row>
    <row r="32" spans="2:8" ht="13.5" thickTop="1" thickBot="1">
      <c r="B32" s="89" t="s">
        <v>350</v>
      </c>
      <c r="C32" s="183">
        <v>27.12</v>
      </c>
      <c r="D32" s="183">
        <v>26.82</v>
      </c>
      <c r="E32" s="183">
        <v>11.96</v>
      </c>
      <c r="F32" s="183">
        <v>12.7</v>
      </c>
      <c r="G32" s="183">
        <v>12.72</v>
      </c>
      <c r="H32" s="186">
        <v>100.2</v>
      </c>
    </row>
    <row r="33" spans="2:8" ht="13.5" thickTop="1" thickBot="1">
      <c r="B33" s="181" t="s">
        <v>351</v>
      </c>
      <c r="C33" s="184">
        <v>27.12</v>
      </c>
      <c r="D33" s="184">
        <v>26.82</v>
      </c>
      <c r="E33" s="184">
        <v>11.96</v>
      </c>
      <c r="F33" s="184">
        <v>12.7</v>
      </c>
      <c r="G33" s="184">
        <v>12.72</v>
      </c>
      <c r="H33" s="187">
        <v>100.2</v>
      </c>
    </row>
    <row r="34" spans="2:8" ht="13.5" thickTop="1" thickBot="1">
      <c r="B34" s="182" t="s">
        <v>257</v>
      </c>
      <c r="C34" s="106">
        <v>12.6</v>
      </c>
      <c r="D34" s="106">
        <v>12.53</v>
      </c>
      <c r="E34" s="106">
        <v>11.96</v>
      </c>
      <c r="F34" s="106">
        <v>12.7</v>
      </c>
      <c r="G34" s="106">
        <v>12.72</v>
      </c>
      <c r="H34" s="98">
        <v>100.2</v>
      </c>
    </row>
    <row r="35" spans="2:8" ht="13.5" thickTop="1" thickBot="1">
      <c r="B35" s="182" t="s">
        <v>255</v>
      </c>
      <c r="C35" s="106">
        <v>14.52</v>
      </c>
      <c r="D35" s="106">
        <v>14.29</v>
      </c>
      <c r="E35" s="189"/>
      <c r="F35" s="189"/>
      <c r="G35" s="189"/>
      <c r="H35" s="118"/>
    </row>
    <row r="36" spans="2:8" ht="25.5" thickTop="1" thickBot="1">
      <c r="B36" s="89" t="s">
        <v>352</v>
      </c>
      <c r="C36" s="183">
        <v>3096.25</v>
      </c>
      <c r="D36" s="183">
        <v>3064.71</v>
      </c>
      <c r="E36" s="183">
        <v>3013.79</v>
      </c>
      <c r="F36" s="183">
        <v>3092.93</v>
      </c>
      <c r="G36" s="183">
        <v>3064.73</v>
      </c>
      <c r="H36" s="186">
        <v>99.1</v>
      </c>
    </row>
    <row r="37" spans="2:8" ht="13.5" thickTop="1" thickBot="1">
      <c r="B37" s="181" t="s">
        <v>351</v>
      </c>
      <c r="C37" s="184">
        <v>298.85000000000002</v>
      </c>
      <c r="D37" s="184">
        <v>279.64999999999998</v>
      </c>
      <c r="E37" s="184">
        <v>281.7</v>
      </c>
      <c r="F37" s="184">
        <v>292.08</v>
      </c>
      <c r="G37" s="184">
        <v>304.29000000000002</v>
      </c>
      <c r="H37" s="187">
        <v>104.2</v>
      </c>
    </row>
    <row r="38" spans="2:8" ht="13.5" thickTop="1" thickBot="1">
      <c r="B38" s="181" t="s">
        <v>333</v>
      </c>
      <c r="C38" s="184">
        <v>2797.4</v>
      </c>
      <c r="D38" s="184">
        <v>2785.06</v>
      </c>
      <c r="E38" s="184">
        <v>2732.09</v>
      </c>
      <c r="F38" s="184">
        <v>2800.85</v>
      </c>
      <c r="G38" s="184">
        <v>2760.44</v>
      </c>
      <c r="H38" s="187">
        <v>98.6</v>
      </c>
    </row>
    <row r="39" spans="2:8" ht="12.75" thickTop="1">
      <c r="B39" s="180" t="s">
        <v>353</v>
      </c>
      <c r="C39" s="185">
        <v>6573.07</v>
      </c>
      <c r="D39" s="185">
        <v>6638.34</v>
      </c>
      <c r="E39" s="185">
        <v>6360.7</v>
      </c>
      <c r="F39" s="185">
        <v>6912.62</v>
      </c>
      <c r="G39" s="185">
        <v>6791.5</v>
      </c>
      <c r="H39" s="188">
        <v>98.2</v>
      </c>
    </row>
    <row r="40" spans="2:8" ht="33.75" customHeight="1">
      <c r="B40" s="149"/>
    </row>
    <row r="41" spans="2:8" ht="33.75" customHeight="1"/>
    <row r="42" spans="2:8" ht="11.25" customHeight="1">
      <c r="B42" s="156"/>
    </row>
    <row r="49" spans="2:2" ht="15.75">
      <c r="B49" s="174"/>
    </row>
  </sheetData>
  <mergeCells count="4">
    <mergeCell ref="B1:K1"/>
    <mergeCell ref="C4:F4"/>
    <mergeCell ref="B4:B5"/>
    <mergeCell ref="B3:J3"/>
  </mergeCells>
  <hyperlinks>
    <hyperlink ref="B1:J1" location="Содержание_ru!B44" display="III. Внешний долг Республики Молдова по состоянию на 31.03.2023 (предварительные данные)" xr:uid="{C6DC1A6A-DD65-45B9-BC90-0FF2E212026E}"/>
    <hyperlink ref="B1:K1" location="Содержание_ru!B40" display="III. Внешний долг Республики Молдова по состоянию на 31.03.2024 (предварительные данные)" xr:uid="{CA199B55-A24D-46D7-AE08-193D4E8390BD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D260-4AFD-443C-A214-327E3F852D6A}">
  <dimension ref="B1:K49"/>
  <sheetViews>
    <sheetView showGridLines="0" showRowColHeaders="0" zoomScaleNormal="100" workbookViewId="0"/>
  </sheetViews>
  <sheetFormatPr defaultColWidth="9.140625" defaultRowHeight="12"/>
  <cols>
    <col min="1" max="1" customWidth="true" style="142" width="5.7109375" collapsed="false"/>
    <col min="2" max="2" customWidth="true" style="142" width="30.140625" collapsed="false"/>
    <col min="3" max="7" customWidth="true" style="142" width="8.85546875" collapsed="false"/>
    <col min="8" max="8" customWidth="true" style="142" width="3.0" collapsed="false"/>
    <col min="9" max="9" customWidth="true" style="142" width="32.5703125" collapsed="false"/>
    <col min="10" max="10" customWidth="true" style="142" width="8.85546875" collapsed="false"/>
    <col min="11" max="16384" style="142" width="9.140625" collapsed="false"/>
  </cols>
  <sheetData>
    <row r="1" spans="2:11" s="174" customFormat="1" ht="15.75">
      <c r="B1" s="721" t="s">
        <v>81</v>
      </c>
      <c r="C1" s="721"/>
      <c r="D1" s="721"/>
      <c r="E1" s="721"/>
      <c r="F1" s="721"/>
      <c r="G1" s="721"/>
      <c r="H1" s="721"/>
      <c r="I1" s="721"/>
      <c r="J1" s="721"/>
      <c r="K1" s="802"/>
    </row>
    <row r="2" spans="2:11" ht="12" customHeight="1"/>
    <row r="3" spans="2:11" s="179" customFormat="1" ht="30" customHeight="1">
      <c r="B3" s="661" t="s">
        <v>413</v>
      </c>
      <c r="C3" s="661"/>
      <c r="D3" s="661"/>
      <c r="E3" s="661"/>
      <c r="F3" s="661"/>
      <c r="G3" s="661"/>
      <c r="H3" s="661"/>
      <c r="I3" s="661"/>
      <c r="J3" s="661"/>
    </row>
    <row r="4" spans="2:11" ht="5.0999999999999996" customHeight="1">
      <c r="B4" s="829"/>
      <c r="C4" s="829"/>
      <c r="D4" s="829"/>
      <c r="E4" s="167"/>
    </row>
    <row r="5" spans="2:11" s="204" customFormat="1" ht="14.25">
      <c r="B5" s="827" t="s">
        <v>412</v>
      </c>
      <c r="C5" s="827"/>
      <c r="D5" s="827"/>
      <c r="E5" s="827"/>
      <c r="F5" s="827"/>
      <c r="G5" s="827"/>
      <c r="H5" s="827"/>
      <c r="I5" s="827"/>
      <c r="J5" s="828"/>
    </row>
    <row r="6" spans="2:11" ht="4.5" customHeight="1"/>
    <row r="7" spans="2:11">
      <c r="K7" s="168"/>
    </row>
    <row r="33" spans="2:10">
      <c r="B33" s="822"/>
      <c r="C33" s="833">
        <v>2023</v>
      </c>
      <c r="D33" s="834"/>
      <c r="E33" s="834"/>
      <c r="F33" s="835"/>
      <c r="G33" s="176">
        <v>2024</v>
      </c>
      <c r="I33" s="175"/>
      <c r="J33" s="190" t="s">
        <v>79</v>
      </c>
    </row>
    <row r="34" spans="2:10">
      <c r="B34" s="823"/>
      <c r="C34" s="176" t="s">
        <v>0</v>
      </c>
      <c r="D34" s="176" t="s">
        <v>1</v>
      </c>
      <c r="E34" s="176" t="s">
        <v>2</v>
      </c>
      <c r="F34" s="176" t="s">
        <v>3</v>
      </c>
      <c r="G34" s="176" t="s">
        <v>0</v>
      </c>
      <c r="I34" s="177" t="s">
        <v>161</v>
      </c>
      <c r="J34" s="191">
        <v>0.374</v>
      </c>
    </row>
    <row r="35" spans="2:10" ht="12" customHeight="1">
      <c r="B35" s="170" t="s">
        <v>395</v>
      </c>
      <c r="C35" s="178">
        <v>6472.0599999999995</v>
      </c>
      <c r="D35" s="178">
        <v>6462.2999999999993</v>
      </c>
      <c r="E35" s="178">
        <v>6415.3600000000006</v>
      </c>
      <c r="F35" s="178">
        <v>6645.13</v>
      </c>
      <c r="G35" s="178">
        <v>6595.8399999999983</v>
      </c>
      <c r="I35" s="177" t="s">
        <v>160</v>
      </c>
      <c r="J35" s="191">
        <v>0.309</v>
      </c>
    </row>
    <row r="36" spans="2:10" ht="36" customHeight="1">
      <c r="B36" s="170" t="s">
        <v>310</v>
      </c>
      <c r="C36" s="178">
        <v>2855.6699999999996</v>
      </c>
      <c r="D36" s="178">
        <v>2880.2999999999997</v>
      </c>
      <c r="E36" s="178">
        <v>2885.73</v>
      </c>
      <c r="F36" s="178">
        <v>3034.68</v>
      </c>
      <c r="G36" s="178">
        <v>3013.0299999999997</v>
      </c>
      <c r="I36" s="177" t="s">
        <v>364</v>
      </c>
      <c r="J36" s="191">
        <v>0.28199999999999997</v>
      </c>
    </row>
    <row r="37" spans="2:10">
      <c r="B37" s="588" t="s">
        <v>311</v>
      </c>
      <c r="C37" s="178">
        <v>3616.39</v>
      </c>
      <c r="D37" s="178">
        <v>3581.9999999999995</v>
      </c>
      <c r="E37" s="178">
        <v>3529.6300000000006</v>
      </c>
      <c r="F37" s="178">
        <v>3610.4500000000003</v>
      </c>
      <c r="G37" s="178">
        <v>3582.8099999999986</v>
      </c>
      <c r="I37" s="177" t="s">
        <v>159</v>
      </c>
      <c r="J37" s="191">
        <v>2.8000000000000001E-2</v>
      </c>
    </row>
    <row r="38" spans="2:10">
      <c r="I38" s="177" t="s">
        <v>354</v>
      </c>
      <c r="J38" s="191">
        <v>7.0000000000000001E-3</v>
      </c>
    </row>
    <row r="43" spans="2:10">
      <c r="C43" s="172"/>
      <c r="D43" s="172"/>
      <c r="E43" s="172"/>
      <c r="F43" s="172"/>
    </row>
    <row r="49" spans="2:2" ht="15.75">
      <c r="B49" s="604"/>
    </row>
  </sheetData>
  <mergeCells count="6">
    <mergeCell ref="B3:J3"/>
    <mergeCell ref="B1:K1"/>
    <mergeCell ref="B4:D4"/>
    <mergeCell ref="B5:J5"/>
    <mergeCell ref="B33:B34"/>
    <mergeCell ref="C33:F33"/>
  </mergeCells>
  <hyperlinks>
    <hyperlink ref="B1:J1" location="Содержание_ru!B44" display="III. Внешний долг Республики Молдова по состоянию на 31.03.2023 (предварительные данные)" xr:uid="{645062B3-F98F-4B2E-BC5B-EB4EA6FCA0FC}"/>
    <hyperlink ref="B1:K1" location="Содержание_ru!B40" display="III. Внешний долг Республики Молдова по состоянию на 31.03.2024 (предварительные данные)" xr:uid="{5FDC39E2-C3B7-41DC-81B8-768A252650C8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D6C2-F99A-4BAA-A795-A945A7071013}">
  <dimension ref="B1:K49"/>
  <sheetViews>
    <sheetView showGridLines="0" showRowColHeaders="0" zoomScaleNormal="100" workbookViewId="0"/>
  </sheetViews>
  <sheetFormatPr defaultColWidth="9.140625" defaultRowHeight="12"/>
  <cols>
    <col min="1" max="1" customWidth="true" style="140" width="5.7109375" collapsed="false"/>
    <col min="2" max="2" customWidth="true" style="140" width="55.140625" collapsed="false"/>
    <col min="3" max="7" customWidth="true" style="140" width="12.140625" collapsed="false"/>
    <col min="8" max="16384" style="140" width="9.140625" collapsed="false"/>
  </cols>
  <sheetData>
    <row r="1" spans="2:11" s="174" customFormat="1" ht="15.75">
      <c r="B1" s="721" t="s">
        <v>81</v>
      </c>
      <c r="C1" s="721"/>
      <c r="D1" s="721"/>
      <c r="E1" s="721"/>
      <c r="F1" s="721"/>
      <c r="G1" s="721"/>
      <c r="H1" s="721"/>
      <c r="I1" s="721"/>
      <c r="J1" s="721"/>
      <c r="K1" s="802"/>
    </row>
    <row r="2" spans="2:11">
      <c r="B2" s="147"/>
      <c r="C2" s="147"/>
      <c r="D2" s="147"/>
      <c r="E2" s="147"/>
      <c r="F2" s="147"/>
    </row>
    <row r="3" spans="2:11" s="17" customFormat="1" ht="14.25">
      <c r="B3" s="634" t="s">
        <v>63</v>
      </c>
      <c r="C3" s="634"/>
      <c r="D3" s="634"/>
      <c r="E3" s="634"/>
      <c r="F3" s="634"/>
      <c r="G3" s="634"/>
    </row>
    <row r="4" spans="2:11" ht="5.0999999999999996" customHeight="1">
      <c r="B4" s="151"/>
      <c r="C4" s="151"/>
      <c r="D4" s="151"/>
      <c r="E4" s="151"/>
      <c r="F4" s="151"/>
    </row>
    <row r="5" spans="2:11" s="201" customFormat="1" ht="14.25">
      <c r="B5" s="836" t="s">
        <v>396</v>
      </c>
      <c r="C5" s="836"/>
      <c r="D5" s="836"/>
      <c r="E5" s="836"/>
      <c r="F5" s="836"/>
      <c r="G5" s="837"/>
      <c r="H5" s="203"/>
    </row>
    <row r="27" spans="2:7" ht="11.25" customHeight="1"/>
    <row r="28" spans="2:7" ht="11.25" customHeight="1"/>
    <row r="29" spans="2:7" ht="11.25" customHeight="1"/>
    <row r="30" spans="2:7" ht="11.25" customHeight="1"/>
    <row r="31" spans="2:7" ht="11.25" customHeight="1"/>
    <row r="32" spans="2:7" ht="11.25" customHeight="1">
      <c r="B32" s="151"/>
      <c r="C32" s="151"/>
      <c r="D32" s="151"/>
      <c r="E32" s="151"/>
      <c r="F32" s="151"/>
      <c r="G32" s="151"/>
    </row>
    <row r="33" spans="2:7">
      <c r="B33" s="153"/>
      <c r="C33" s="154" t="s">
        <v>400</v>
      </c>
      <c r="D33" s="154" t="s">
        <v>401</v>
      </c>
      <c r="E33" s="154" t="s">
        <v>402</v>
      </c>
      <c r="F33" s="154" t="s">
        <v>403</v>
      </c>
      <c r="G33" s="154" t="s">
        <v>404</v>
      </c>
    </row>
    <row r="34" spans="2:7">
      <c r="B34" s="148" t="s">
        <v>355</v>
      </c>
      <c r="C34" s="178">
        <v>3676.3195587892169</v>
      </c>
      <c r="D34" s="178">
        <v>3718.3895587892171</v>
      </c>
      <c r="E34" s="178">
        <v>3723.6095587892173</v>
      </c>
      <c r="F34" s="178">
        <v>3867.1395587892175</v>
      </c>
      <c r="G34" s="178">
        <v>3872.429558789217</v>
      </c>
    </row>
    <row r="35" spans="2:7">
      <c r="B35" s="148" t="s">
        <v>356</v>
      </c>
      <c r="C35" s="178">
        <v>1899.1599999999999</v>
      </c>
      <c r="D35" s="178">
        <v>1888.68</v>
      </c>
      <c r="E35" s="178">
        <v>1846.1200000000001</v>
      </c>
      <c r="F35" s="178">
        <v>1882.47</v>
      </c>
      <c r="G35" s="178">
        <v>1856.73</v>
      </c>
    </row>
    <row r="36" spans="2:7">
      <c r="B36" s="148" t="s">
        <v>357</v>
      </c>
      <c r="C36" s="178">
        <v>522.41</v>
      </c>
      <c r="D36" s="178">
        <v>463.74</v>
      </c>
      <c r="E36" s="178">
        <v>456.67</v>
      </c>
      <c r="F36" s="178">
        <v>512.73</v>
      </c>
      <c r="G36" s="178">
        <v>482.05</v>
      </c>
    </row>
    <row r="37" spans="2:7">
      <c r="B37" s="148" t="s">
        <v>358</v>
      </c>
      <c r="C37" s="178">
        <v>306.85000000000002</v>
      </c>
      <c r="D37" s="178">
        <v>322.83999999999997</v>
      </c>
      <c r="E37" s="178">
        <v>319.3</v>
      </c>
      <c r="F37" s="178">
        <v>310.77000000000004</v>
      </c>
      <c r="G37" s="178">
        <v>311.10000000000002</v>
      </c>
    </row>
    <row r="38" spans="2:7">
      <c r="B38" s="148" t="s">
        <v>359</v>
      </c>
      <c r="C38" s="178">
        <v>67.320441210782732</v>
      </c>
      <c r="D38" s="178">
        <v>68.650441210782731</v>
      </c>
      <c r="E38" s="178">
        <v>69.660441210782736</v>
      </c>
      <c r="F38" s="178">
        <v>72.020441210782735</v>
      </c>
      <c r="G38" s="178">
        <v>73.53044121078274</v>
      </c>
    </row>
    <row r="39" spans="2:7" ht="15" customHeight="1"/>
    <row r="41" spans="2:7">
      <c r="B41" s="155"/>
    </row>
    <row r="49" spans="2:2" ht="15.75">
      <c r="B49" s="174"/>
    </row>
  </sheetData>
  <mergeCells count="3">
    <mergeCell ref="B1:K1"/>
    <mergeCell ref="B5:G5"/>
    <mergeCell ref="B3:G3"/>
  </mergeCells>
  <hyperlinks>
    <hyperlink ref="B1:J1" location="Содержание_ru!B44" display="III. Внешний долг Республики Молдова по состоянию на 31.03.2023 (предварительные данные)" xr:uid="{196CA414-29BF-43CD-940F-394FF088AE26}"/>
    <hyperlink ref="B1:K1" location="Содержание_ru!B40" display="III. Внешний долг Республики Молдова по состоянию на 31.03.2024 (предварительные данные)" xr:uid="{A4BACAC3-4DF5-4C2D-8737-3506744EF97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1EED-B142-411F-BDA9-83D7C266AB00}">
  <dimension ref="B1:Q49"/>
  <sheetViews>
    <sheetView showGridLines="0" showRowColHeaders="0" zoomScaleNormal="100" workbookViewId="0"/>
  </sheetViews>
  <sheetFormatPr defaultRowHeight="12"/>
  <cols>
    <col min="1" max="1" customWidth="true" style="140" width="5.7109375" collapsed="false"/>
    <col min="2" max="2" customWidth="true" style="140" width="42.140625" collapsed="false"/>
    <col min="3" max="3" customWidth="true" style="140" width="9.85546875" collapsed="false"/>
    <col min="4" max="12" customWidth="true" style="140" width="7.0" collapsed="false"/>
    <col min="13" max="16384" style="140" width="9.140625" collapsed="false"/>
  </cols>
  <sheetData>
    <row r="1" spans="2:17" s="174" customFormat="1" ht="15.75">
      <c r="B1" s="721" t="s">
        <v>81</v>
      </c>
      <c r="C1" s="721"/>
      <c r="D1" s="721"/>
      <c r="E1" s="721"/>
      <c r="F1" s="721"/>
      <c r="G1" s="721"/>
      <c r="H1" s="721"/>
      <c r="I1" s="721"/>
      <c r="J1" s="721"/>
      <c r="K1" s="802"/>
    </row>
    <row r="3" spans="2:17" s="17" customFormat="1" ht="14.25">
      <c r="B3" s="634" t="s">
        <v>74</v>
      </c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192"/>
      <c r="N3" s="192"/>
      <c r="O3" s="192"/>
      <c r="P3" s="193"/>
      <c r="Q3" s="193"/>
    </row>
    <row r="4" spans="2:17" ht="5.0999999999999996" customHeight="1"/>
    <row r="5" spans="2:17" s="201" customFormat="1" ht="14.25">
      <c r="B5" s="202" t="s">
        <v>94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</row>
    <row r="28" spans="2:3" ht="11.25" customHeight="1"/>
    <row r="29" spans="2:3">
      <c r="B29" s="152"/>
      <c r="C29" s="100" t="s">
        <v>404</v>
      </c>
    </row>
    <row r="30" spans="2:3">
      <c r="B30" s="152" t="s">
        <v>333</v>
      </c>
      <c r="C30" s="178">
        <v>2619.6099999999997</v>
      </c>
    </row>
    <row r="31" spans="2:3">
      <c r="B31" s="152" t="s">
        <v>252</v>
      </c>
      <c r="C31" s="178">
        <v>140.84</v>
      </c>
    </row>
    <row r="32" spans="2:3">
      <c r="B32" s="152" t="s">
        <v>336</v>
      </c>
      <c r="C32" s="178">
        <v>304.28000000000009</v>
      </c>
    </row>
    <row r="33" spans="2:3">
      <c r="B33" s="152" t="s">
        <v>255</v>
      </c>
      <c r="C33" s="178">
        <v>179.02</v>
      </c>
    </row>
    <row r="34" spans="2:3">
      <c r="B34" s="152" t="s">
        <v>257</v>
      </c>
      <c r="C34" s="178">
        <v>84.06</v>
      </c>
    </row>
    <row r="35" spans="2:3">
      <c r="B35" s="152" t="s">
        <v>360</v>
      </c>
      <c r="C35" s="178">
        <v>27.28</v>
      </c>
    </row>
    <row r="36" spans="2:3">
      <c r="B36" s="152" t="s">
        <v>339</v>
      </c>
      <c r="C36" s="178">
        <v>7.11</v>
      </c>
    </row>
    <row r="37" spans="2:3">
      <c r="B37" s="152" t="s">
        <v>361</v>
      </c>
      <c r="C37" s="178">
        <v>6.81</v>
      </c>
    </row>
    <row r="49" spans="2:2" ht="15.75">
      <c r="B49" s="174"/>
    </row>
  </sheetData>
  <mergeCells count="2">
    <mergeCell ref="B3:L3"/>
    <mergeCell ref="B1:K1"/>
  </mergeCells>
  <hyperlinks>
    <hyperlink ref="B1:J1" location="Содержание_ru!B44" display="III. Внешний долг Республики Молдова по состоянию на 31.03.2023 (предварительные данные)" xr:uid="{C0C91EC9-D87B-4441-B667-2961572CF2E2}"/>
    <hyperlink ref="B1:K1" location="Содержание_ru!B40" display="III. Внешний долг Республики Молдова по состоянию на 31.03.2024 (предварительные данные)" xr:uid="{B97A5724-B803-4938-8A6F-0D1A3514B34E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BCE6D-ACB2-4F84-AF78-D5876E04F849}">
  <dimension ref="B1:H156"/>
  <sheetViews>
    <sheetView showGridLines="0" showRowColHeaders="0" zoomScaleNormal="100" workbookViewId="0"/>
  </sheetViews>
  <sheetFormatPr defaultColWidth="9.140625" defaultRowHeight="10.5"/>
  <cols>
    <col min="1" max="1" customWidth="true" style="32" width="5.7109375" collapsed="false"/>
    <col min="2" max="2" customWidth="true" style="32" width="56.5703125" collapsed="false"/>
    <col min="3" max="7" customWidth="true" style="32" width="9.0" collapsed="false"/>
    <col min="8" max="16384" style="32" width="9.140625" collapsed="false"/>
  </cols>
  <sheetData>
    <row r="1" spans="2:8" s="17" customFormat="1" ht="15.75">
      <c r="B1" s="631" t="s">
        <v>80</v>
      </c>
      <c r="C1" s="631"/>
      <c r="D1" s="631"/>
      <c r="E1" s="631"/>
      <c r="F1" s="631"/>
      <c r="G1" s="631"/>
      <c r="H1" s="656"/>
    </row>
    <row r="2" spans="2:8" ht="11.25" customHeight="1">
      <c r="B2" s="661"/>
      <c r="C2" s="661"/>
      <c r="D2" s="661"/>
      <c r="E2" s="661"/>
      <c r="F2" s="661"/>
      <c r="G2" s="661"/>
    </row>
    <row r="3" spans="2:8" s="56" customFormat="1" ht="30" customHeight="1">
      <c r="B3" s="634" t="s">
        <v>405</v>
      </c>
      <c r="C3" s="634"/>
      <c r="D3" s="634"/>
      <c r="E3" s="634"/>
      <c r="F3" s="634"/>
      <c r="G3" s="634"/>
    </row>
    <row r="4" spans="2:8" ht="5.0999999999999996" customHeight="1">
      <c r="B4" s="434"/>
      <c r="C4" s="434"/>
      <c r="D4" s="434"/>
      <c r="E4" s="434"/>
      <c r="F4" s="434"/>
      <c r="G4" s="434"/>
    </row>
    <row r="5" spans="2:8" s="435" customFormat="1" ht="14.25">
      <c r="B5" s="662" t="s">
        <v>117</v>
      </c>
      <c r="C5" s="662"/>
      <c r="D5" s="662"/>
      <c r="E5" s="662"/>
      <c r="F5" s="662"/>
      <c r="G5" s="662"/>
    </row>
    <row r="6" spans="2:8" ht="11.25" customHeight="1">
      <c r="B6" s="435"/>
    </row>
    <row r="7" spans="2:8" ht="11.25" customHeight="1">
      <c r="B7" s="435"/>
    </row>
    <row r="8" spans="2:8" ht="11.25" customHeight="1">
      <c r="B8" s="435"/>
    </row>
    <row r="9" spans="2:8" ht="11.25" customHeight="1">
      <c r="B9" s="435"/>
    </row>
    <row r="10" spans="2:8" ht="11.25" customHeight="1">
      <c r="B10" s="435"/>
    </row>
    <row r="11" spans="2:8" ht="11.25" customHeight="1">
      <c r="B11" s="435"/>
    </row>
    <row r="12" spans="2:8" ht="11.25" customHeight="1">
      <c r="B12" s="435"/>
    </row>
    <row r="13" spans="2:8" ht="11.25" customHeight="1">
      <c r="B13" s="435"/>
    </row>
    <row r="14" spans="2:8" ht="11.25" customHeight="1">
      <c r="B14" s="435"/>
    </row>
    <row r="15" spans="2:8" ht="11.25" customHeight="1">
      <c r="B15" s="435"/>
    </row>
    <row r="16" spans="2:8" ht="11.25" customHeight="1">
      <c r="B16" s="435"/>
    </row>
    <row r="17" spans="2:7" ht="11.25" customHeight="1">
      <c r="B17" s="435"/>
    </row>
    <row r="18" spans="2:7" ht="11.25" customHeight="1">
      <c r="B18" s="435"/>
    </row>
    <row r="19" spans="2:7" ht="11.25" customHeight="1">
      <c r="B19" s="435"/>
    </row>
    <row r="20" spans="2:7" ht="11.25" customHeight="1">
      <c r="B20" s="435"/>
    </row>
    <row r="21" spans="2:7" ht="11.25" customHeight="1">
      <c r="B21" s="435"/>
    </row>
    <row r="22" spans="2:7" ht="11.25" customHeight="1">
      <c r="B22" s="435"/>
    </row>
    <row r="23" spans="2:7" ht="11.25" customHeight="1">
      <c r="B23" s="435"/>
    </row>
    <row r="24" spans="2:7" ht="11.25" customHeight="1">
      <c r="B24" s="435"/>
    </row>
    <row r="25" spans="2:7" ht="11.25" customHeight="1">
      <c r="B25" s="435"/>
    </row>
    <row r="26" spans="2:7" ht="11.25" customHeight="1">
      <c r="B26" s="435"/>
    </row>
    <row r="27" spans="2:7" ht="11.25" customHeight="1">
      <c r="B27" s="435"/>
    </row>
    <row r="28" spans="2:7" ht="11.25" customHeight="1">
      <c r="B28" s="435"/>
    </row>
    <row r="29" spans="2:7" ht="11.25" customHeight="1">
      <c r="B29" s="435"/>
    </row>
    <row r="30" spans="2:7" ht="11.25" customHeight="1">
      <c r="B30" s="657"/>
      <c r="C30" s="659">
        <v>2023</v>
      </c>
      <c r="D30" s="660"/>
      <c r="E30" s="660"/>
      <c r="F30" s="660"/>
      <c r="G30" s="442">
        <v>2024</v>
      </c>
    </row>
    <row r="31" spans="2:7">
      <c r="B31" s="658"/>
      <c r="C31" s="436" t="s">
        <v>0</v>
      </c>
      <c r="D31" s="436" t="s">
        <v>1</v>
      </c>
      <c r="E31" s="436" t="s">
        <v>2</v>
      </c>
      <c r="F31" s="436" t="s">
        <v>3</v>
      </c>
      <c r="G31" s="436" t="s">
        <v>0</v>
      </c>
    </row>
    <row r="32" spans="2:7">
      <c r="B32" s="437" t="s">
        <v>144</v>
      </c>
      <c r="C32" s="438">
        <v>-498.77999999999975</v>
      </c>
      <c r="D32" s="438">
        <v>-396.13999999999987</v>
      </c>
      <c r="E32" s="438">
        <v>-555.85999999999967</v>
      </c>
      <c r="F32" s="438">
        <v>-522.87000000000035</v>
      </c>
      <c r="G32" s="438">
        <v>-449.61000000000058</v>
      </c>
    </row>
    <row r="33" spans="2:7">
      <c r="B33" s="439" t="s">
        <v>145</v>
      </c>
      <c r="C33" s="278">
        <v>14.17</v>
      </c>
      <c r="D33" s="278">
        <v>25.089999999999996</v>
      </c>
      <c r="E33" s="278">
        <v>24.97</v>
      </c>
      <c r="F33" s="278">
        <v>17.62</v>
      </c>
      <c r="G33" s="278">
        <v>11.47</v>
      </c>
    </row>
    <row r="34" spans="2:7">
      <c r="B34" s="439" t="s">
        <v>146</v>
      </c>
      <c r="C34" s="278">
        <v>-465.47000000000008</v>
      </c>
      <c r="D34" s="278">
        <v>-294.67000000000007</v>
      </c>
      <c r="E34" s="278">
        <v>-616.27999999999986</v>
      </c>
      <c r="F34" s="278">
        <v>-461.03999999999996</v>
      </c>
      <c r="G34" s="278">
        <v>-493.1099999999999</v>
      </c>
    </row>
    <row r="35" spans="2:7">
      <c r="B35" s="440" t="s">
        <v>147</v>
      </c>
      <c r="C35" s="278">
        <v>19.139999999999645</v>
      </c>
      <c r="D35" s="278">
        <v>76.379999999999825</v>
      </c>
      <c r="E35" s="278">
        <v>-85.390000000000214</v>
      </c>
      <c r="F35" s="278">
        <v>44.210000000000377</v>
      </c>
      <c r="G35" s="278">
        <v>-54.969999999999345</v>
      </c>
    </row>
    <row r="36" spans="2:7" ht="11.25" customHeight="1"/>
    <row r="37" spans="2:7" ht="11.25" customHeight="1"/>
    <row r="38" spans="2:7" ht="11.25" customHeight="1"/>
    <row r="39" spans="2:7" ht="11.25" customHeight="1"/>
    <row r="40" spans="2:7" ht="11.25" customHeight="1"/>
    <row r="41" spans="2:7" ht="11.25" customHeight="1"/>
    <row r="42" spans="2:7" ht="11.25" customHeight="1"/>
    <row r="43" spans="2:7" ht="11.25" customHeight="1"/>
    <row r="44" spans="2:7" ht="11.25" customHeight="1"/>
    <row r="45" spans="2:7" ht="11.25" customHeight="1"/>
    <row r="46" spans="2:7" ht="11.25" customHeight="1">
      <c r="C46" s="441"/>
      <c r="D46" s="441"/>
      <c r="E46" s="441"/>
      <c r="F46" s="441"/>
      <c r="G46" s="441"/>
    </row>
    <row r="47" spans="2:7" ht="11.25" customHeight="1">
      <c r="C47" s="441"/>
      <c r="D47" s="441"/>
      <c r="E47" s="441"/>
      <c r="F47" s="441"/>
      <c r="G47" s="441"/>
    </row>
    <row r="48" spans="2:7" ht="11.25" customHeight="1">
      <c r="C48" s="441"/>
      <c r="D48" s="441"/>
      <c r="E48" s="441"/>
      <c r="F48" s="441"/>
      <c r="G48" s="441"/>
    </row>
    <row r="49" spans="2:7" ht="11.25" customHeight="1">
      <c r="B49" s="174"/>
      <c r="C49" s="441"/>
      <c r="D49" s="441"/>
      <c r="E49" s="441"/>
      <c r="F49" s="441"/>
      <c r="G49" s="441"/>
    </row>
    <row r="50" spans="2:7" ht="11.25" customHeight="1">
      <c r="C50" s="441"/>
      <c r="D50" s="441"/>
      <c r="E50" s="441"/>
      <c r="F50" s="441"/>
      <c r="G50" s="441"/>
    </row>
    <row r="51" spans="2:7" ht="11.25" customHeight="1"/>
    <row r="52" spans="2:7" ht="11.25" customHeight="1"/>
    <row r="53" spans="2:7" ht="11.25" customHeight="1"/>
    <row r="54" spans="2:7" ht="11.25" customHeight="1"/>
    <row r="55" spans="2:7" ht="11.25" customHeight="1"/>
    <row r="56" spans="2:7" ht="11.25" customHeight="1"/>
    <row r="57" spans="2:7" ht="11.25" customHeight="1"/>
    <row r="58" spans="2:7" ht="11.25" customHeight="1"/>
    <row r="59" spans="2:7" ht="11.25" customHeight="1"/>
    <row r="60" spans="2:7" ht="11.25" customHeight="1"/>
    <row r="61" spans="2:7" ht="11.25" customHeight="1"/>
    <row r="62" spans="2:7" ht="11.25" customHeight="1"/>
    <row r="63" spans="2:7" ht="11.25" customHeight="1"/>
    <row r="64" spans="2:7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</sheetData>
  <mergeCells count="6">
    <mergeCell ref="B1:H1"/>
    <mergeCell ref="B30:B31"/>
    <mergeCell ref="C30:F30"/>
    <mergeCell ref="B2:G2"/>
    <mergeCell ref="B3:G3"/>
    <mergeCell ref="B5:G5"/>
  </mergeCells>
  <hyperlinks>
    <hyperlink ref="B1" location="Содержание_ru!B4" display="I. Платёжный баланс Республики Молдова в I кварталe 2023 года (предварительные данные)" xr:uid="{68962EA4-7D15-4D3B-940C-F8C345884EF4}"/>
  </hyperlinks>
  <pageMargins left="0.7" right="0.7" top="0.75" bottom="0.75" header="0.3" footer="0.3"/>
  <pageSetup paperSize="9" orientation="portrait" r:id="rId1"/>
  <headerFooter differentOddEven="1">
    <oddHeader xml:space="preserve">&amp;L&amp;8
</oddHeader>
    <oddFooter xml:space="preserve">&amp;L&amp;8
</oddFooter>
    <evenHeader xml:space="preserve">&amp;L&amp;8
</evenHeader>
    <evenFooter xml:space="preserve">&amp;L&amp;8
</even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4103-3384-441D-B57A-E5B5FDCFCC13}">
  <sheetPr codeName="Sheet4"/>
  <dimension ref="B1:AC174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51.7109375" collapsed="false"/>
    <col min="3" max="7" customWidth="true" style="17" width="7.7109375" collapsed="false"/>
    <col min="8" max="16384" style="17" width="9.140625" collapsed="false"/>
  </cols>
  <sheetData>
    <row r="1" spans="2:29" ht="15.75">
      <c r="B1" s="631" t="s">
        <v>80</v>
      </c>
      <c r="C1" s="631"/>
      <c r="D1" s="631"/>
      <c r="E1" s="631"/>
      <c r="F1" s="631"/>
      <c r="G1" s="631"/>
      <c r="H1" s="631"/>
      <c r="I1" s="666"/>
    </row>
    <row r="2" spans="2:29" ht="11.25" customHeight="1"/>
    <row r="3" spans="2:29" ht="30" customHeight="1">
      <c r="B3" s="661" t="s">
        <v>61</v>
      </c>
      <c r="C3" s="661"/>
      <c r="D3" s="661"/>
      <c r="E3" s="661"/>
      <c r="F3" s="661"/>
      <c r="G3" s="661"/>
    </row>
    <row r="4" spans="2:29" ht="5.0999999999999996" customHeight="1">
      <c r="B4" s="41"/>
    </row>
    <row r="5" spans="2:29" ht="11.25" customHeight="1">
      <c r="B5" s="663"/>
      <c r="C5" s="664">
        <v>2023</v>
      </c>
      <c r="D5" s="665"/>
      <c r="E5" s="665"/>
      <c r="F5" s="665"/>
      <c r="G5" s="393">
        <v>2024</v>
      </c>
    </row>
    <row r="6" spans="2:29" s="32" customFormat="1" ht="11.25" thickBot="1">
      <c r="B6" s="663"/>
      <c r="C6" s="221" t="s">
        <v>0</v>
      </c>
      <c r="D6" s="222" t="s">
        <v>1</v>
      </c>
      <c r="E6" s="222" t="s">
        <v>2</v>
      </c>
      <c r="F6" s="222" t="s">
        <v>3</v>
      </c>
      <c r="G6" s="223" t="s">
        <v>0</v>
      </c>
    </row>
    <row r="7" spans="2:29" s="32" customFormat="1" ht="12" thickTop="1" thickBot="1">
      <c r="B7" s="211" t="s">
        <v>148</v>
      </c>
      <c r="C7" s="211">
        <v>-498.78</v>
      </c>
      <c r="D7" s="211">
        <v>-396.14</v>
      </c>
      <c r="E7" s="211">
        <v>-555.86</v>
      </c>
      <c r="F7" s="211">
        <v>-522.87</v>
      </c>
      <c r="G7" s="211">
        <v>-449.61</v>
      </c>
      <c r="N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</row>
    <row r="8" spans="2:29" s="32" customFormat="1" ht="12" thickTop="1" thickBot="1">
      <c r="B8" s="208" t="s">
        <v>149</v>
      </c>
      <c r="C8" s="209">
        <v>-1234.83</v>
      </c>
      <c r="D8" s="209">
        <v>-1063.49</v>
      </c>
      <c r="E8" s="209">
        <v>-1298.51</v>
      </c>
      <c r="F8" s="209">
        <v>-1290.97</v>
      </c>
      <c r="G8" s="210">
        <v>-1101.94</v>
      </c>
      <c r="N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</row>
    <row r="9" spans="2:29" s="32" customFormat="1" ht="12" thickTop="1" thickBot="1">
      <c r="B9" s="208" t="s">
        <v>150</v>
      </c>
      <c r="C9" s="209">
        <v>273.87</v>
      </c>
      <c r="D9" s="209">
        <v>185.24</v>
      </c>
      <c r="E9" s="209">
        <v>180.87</v>
      </c>
      <c r="F9" s="209">
        <v>245.84</v>
      </c>
      <c r="G9" s="210">
        <v>209.66</v>
      </c>
      <c r="N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</row>
    <row r="10" spans="2:29" s="32" customFormat="1" ht="12" thickTop="1" thickBot="1">
      <c r="B10" s="208" t="s">
        <v>151</v>
      </c>
      <c r="C10" s="209">
        <v>62.5</v>
      </c>
      <c r="D10" s="209">
        <v>66.83</v>
      </c>
      <c r="E10" s="209">
        <v>44.24</v>
      </c>
      <c r="F10" s="209">
        <v>36.24</v>
      </c>
      <c r="G10" s="210">
        <v>77.540000000000006</v>
      </c>
      <c r="N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</row>
    <row r="11" spans="2:29" s="32" customFormat="1" ht="12" thickTop="1" thickBot="1">
      <c r="B11" s="208" t="s">
        <v>152</v>
      </c>
      <c r="C11" s="209">
        <v>399.68</v>
      </c>
      <c r="D11" s="209">
        <v>415.28</v>
      </c>
      <c r="E11" s="209">
        <v>517.54</v>
      </c>
      <c r="F11" s="209">
        <v>486.02</v>
      </c>
      <c r="G11" s="210">
        <v>365.13</v>
      </c>
      <c r="N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</row>
    <row r="12" spans="2:29" s="32" customFormat="1" ht="12" thickTop="1" thickBot="1">
      <c r="B12" s="211" t="s">
        <v>153</v>
      </c>
      <c r="C12" s="212">
        <v>14.17</v>
      </c>
      <c r="D12" s="212">
        <v>25.09</v>
      </c>
      <c r="E12" s="212">
        <v>24.97</v>
      </c>
      <c r="F12" s="212">
        <v>17.62</v>
      </c>
      <c r="G12" s="213">
        <v>11.47</v>
      </c>
      <c r="N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</row>
    <row r="13" spans="2:29" s="32" customFormat="1" ht="12" thickTop="1" thickBot="1">
      <c r="B13" s="211" t="s">
        <v>154</v>
      </c>
      <c r="C13" s="212">
        <v>-484.61</v>
      </c>
      <c r="D13" s="212">
        <v>-371.05</v>
      </c>
      <c r="E13" s="212">
        <v>-530.89</v>
      </c>
      <c r="F13" s="212">
        <v>-505.25</v>
      </c>
      <c r="G13" s="213">
        <v>-438.14</v>
      </c>
      <c r="N13" s="441"/>
      <c r="T13" s="441"/>
      <c r="U13" s="441"/>
      <c r="V13" s="441"/>
      <c r="W13" s="441"/>
      <c r="X13" s="441"/>
      <c r="Y13" s="441"/>
      <c r="Z13" s="441"/>
      <c r="AA13" s="441"/>
      <c r="AB13" s="441"/>
      <c r="AC13" s="441"/>
    </row>
    <row r="14" spans="2:29" s="32" customFormat="1" ht="12" thickTop="1" thickBot="1">
      <c r="B14" s="211" t="s">
        <v>155</v>
      </c>
      <c r="C14" s="212">
        <v>-465.47</v>
      </c>
      <c r="D14" s="212">
        <v>-294.67</v>
      </c>
      <c r="E14" s="212">
        <v>-616.28</v>
      </c>
      <c r="F14" s="212">
        <v>-461.04</v>
      </c>
      <c r="G14" s="213">
        <v>-493.11</v>
      </c>
      <c r="N14" s="441"/>
      <c r="T14" s="441"/>
      <c r="U14" s="441"/>
      <c r="V14" s="441"/>
      <c r="W14" s="441"/>
      <c r="X14" s="441"/>
      <c r="Y14" s="441"/>
      <c r="Z14" s="441"/>
      <c r="AA14" s="441"/>
      <c r="AB14" s="441"/>
      <c r="AC14" s="441"/>
    </row>
    <row r="15" spans="2:29" s="32" customFormat="1" ht="12" thickTop="1" thickBot="1">
      <c r="B15" s="208" t="s">
        <v>156</v>
      </c>
      <c r="C15" s="209">
        <v>-139.13</v>
      </c>
      <c r="D15" s="209">
        <v>-58.12</v>
      </c>
      <c r="E15" s="209">
        <v>-105.74</v>
      </c>
      <c r="F15" s="209">
        <v>-113.27</v>
      </c>
      <c r="G15" s="210">
        <v>-47.24</v>
      </c>
      <c r="N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</row>
    <row r="16" spans="2:29" s="32" customFormat="1" ht="12" thickTop="1" thickBot="1">
      <c r="B16" s="208" t="s">
        <v>157</v>
      </c>
      <c r="C16" s="209">
        <v>0.17</v>
      </c>
      <c r="D16" s="209">
        <v>0.12</v>
      </c>
      <c r="E16" s="209">
        <v>0.36</v>
      </c>
      <c r="F16" s="209">
        <v>-0.91</v>
      </c>
      <c r="G16" s="210">
        <v>1.07</v>
      </c>
      <c r="N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</row>
    <row r="17" spans="2:29" s="32" customFormat="1" ht="12" thickTop="1" thickBot="1">
      <c r="B17" s="208" t="s">
        <v>158</v>
      </c>
      <c r="C17" s="209">
        <v>-482.08</v>
      </c>
      <c r="D17" s="209">
        <v>-484.94</v>
      </c>
      <c r="E17" s="209">
        <v>-546.78</v>
      </c>
      <c r="F17" s="209">
        <v>-798.44</v>
      </c>
      <c r="G17" s="210">
        <v>-454.03</v>
      </c>
      <c r="N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</row>
    <row r="18" spans="2:29" s="32" customFormat="1" ht="12" thickTop="1" thickBot="1">
      <c r="B18" s="214" t="s">
        <v>159</v>
      </c>
      <c r="C18" s="215">
        <v>-169.55</v>
      </c>
      <c r="D18" s="215">
        <v>-337.88</v>
      </c>
      <c r="E18" s="215">
        <v>-427.49</v>
      </c>
      <c r="F18" s="215">
        <v>-422.48</v>
      </c>
      <c r="G18" s="216">
        <v>-358.08</v>
      </c>
      <c r="N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</row>
    <row r="19" spans="2:29" s="32" customFormat="1" ht="12" thickTop="1" thickBot="1">
      <c r="B19" s="217" t="s">
        <v>160</v>
      </c>
      <c r="C19" s="215">
        <v>-193.61</v>
      </c>
      <c r="D19" s="215">
        <v>-52.58</v>
      </c>
      <c r="E19" s="215">
        <v>42.15</v>
      </c>
      <c r="F19" s="215">
        <v>-295.62</v>
      </c>
      <c r="G19" s="216">
        <v>12.28</v>
      </c>
      <c r="N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1"/>
    </row>
    <row r="20" spans="2:29" s="32" customFormat="1" ht="12" thickTop="1" thickBot="1">
      <c r="B20" s="214" t="s">
        <v>161</v>
      </c>
      <c r="C20" s="215">
        <v>-119.77</v>
      </c>
      <c r="D20" s="215">
        <v>-95.25</v>
      </c>
      <c r="E20" s="215">
        <v>-162.21</v>
      </c>
      <c r="F20" s="215">
        <v>-81.11</v>
      </c>
      <c r="G20" s="216">
        <v>-109</v>
      </c>
      <c r="N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</row>
    <row r="21" spans="2:29" s="32" customFormat="1" ht="12" thickTop="1" thickBot="1">
      <c r="B21" s="214" t="s">
        <v>162</v>
      </c>
      <c r="C21" s="215">
        <v>0.85</v>
      </c>
      <c r="D21" s="215">
        <v>0.77</v>
      </c>
      <c r="E21" s="215">
        <v>0.77</v>
      </c>
      <c r="F21" s="215">
        <v>0.77</v>
      </c>
      <c r="G21" s="216">
        <v>0.77</v>
      </c>
      <c r="N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</row>
    <row r="22" spans="2:29" s="32" customFormat="1" ht="12" thickTop="1" thickBot="1">
      <c r="B22" s="208" t="s">
        <v>163</v>
      </c>
      <c r="C22" s="218">
        <v>155.57</v>
      </c>
      <c r="D22" s="218">
        <v>248.27</v>
      </c>
      <c r="E22" s="218">
        <v>35.880000000000003</v>
      </c>
      <c r="F22" s="218">
        <v>451.58</v>
      </c>
      <c r="G22" s="219">
        <v>7.09</v>
      </c>
      <c r="N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</row>
    <row r="23" spans="2:29" s="32" customFormat="1" ht="12" thickTop="1" thickBot="1">
      <c r="B23" s="214" t="s">
        <v>147</v>
      </c>
      <c r="C23" s="215">
        <v>19.14</v>
      </c>
      <c r="D23" s="215">
        <v>76.38</v>
      </c>
      <c r="E23" s="215">
        <v>-85.39</v>
      </c>
      <c r="F23" s="215">
        <v>44.21</v>
      </c>
      <c r="G23" s="216">
        <v>-54.97</v>
      </c>
      <c r="N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</row>
    <row r="24" spans="2:29" s="32" customFormat="1" ht="11.25" thickTop="1">
      <c r="B24" s="331" t="s">
        <v>164</v>
      </c>
      <c r="C24" s="394">
        <v>465.38</v>
      </c>
      <c r="D24" s="394">
        <v>508.33</v>
      </c>
      <c r="E24" s="394">
        <v>493.32</v>
      </c>
      <c r="F24" s="394">
        <v>479.26</v>
      </c>
      <c r="G24" s="395">
        <v>435.33</v>
      </c>
      <c r="N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</row>
    <row r="25" spans="2:29" ht="33.75" customHeight="1">
      <c r="B25" s="396"/>
      <c r="C25" s="397"/>
      <c r="D25" s="397"/>
      <c r="E25" s="397"/>
      <c r="F25" s="397"/>
      <c r="G25" s="397"/>
    </row>
    <row r="26" spans="2:29" ht="11.25" customHeight="1">
      <c r="B26" s="220"/>
    </row>
    <row r="31" spans="2:29">
      <c r="C31" s="207"/>
      <c r="D31" s="207"/>
      <c r="E31" s="207"/>
      <c r="F31" s="207"/>
      <c r="G31" s="207"/>
    </row>
    <row r="49" spans="2:2" ht="15.75">
      <c r="B49" s="174"/>
    </row>
    <row r="88" spans="3:7">
      <c r="C88" s="207"/>
      <c r="D88" s="207"/>
      <c r="E88" s="207"/>
      <c r="F88" s="207"/>
      <c r="G88" s="207"/>
    </row>
    <row r="89" spans="3:7">
      <c r="C89" s="207"/>
      <c r="D89" s="207"/>
      <c r="E89" s="207"/>
      <c r="F89" s="207"/>
      <c r="G89" s="207"/>
    </row>
    <row r="90" spans="3:7">
      <c r="C90" s="207"/>
      <c r="D90" s="207"/>
      <c r="E90" s="207"/>
      <c r="F90" s="207"/>
      <c r="G90" s="207"/>
    </row>
    <row r="91" spans="3:7">
      <c r="C91" s="207"/>
      <c r="D91" s="207"/>
      <c r="E91" s="207"/>
      <c r="F91" s="207"/>
      <c r="G91" s="207"/>
    </row>
    <row r="92" spans="3:7">
      <c r="C92" s="207"/>
      <c r="D92" s="207"/>
      <c r="E92" s="207"/>
      <c r="F92" s="207"/>
      <c r="G92" s="207"/>
    </row>
    <row r="93" spans="3:7">
      <c r="C93" s="207"/>
      <c r="D93" s="207"/>
      <c r="E93" s="207"/>
      <c r="F93" s="207"/>
      <c r="G93" s="207"/>
    </row>
    <row r="94" spans="3:7">
      <c r="C94" s="207"/>
      <c r="D94" s="207"/>
      <c r="E94" s="207"/>
      <c r="F94" s="207"/>
      <c r="G94" s="207"/>
    </row>
    <row r="95" spans="3:7">
      <c r="C95" s="207"/>
      <c r="D95" s="207"/>
      <c r="E95" s="207"/>
      <c r="F95" s="207"/>
      <c r="G95" s="207"/>
    </row>
    <row r="96" spans="3:7">
      <c r="C96" s="207"/>
      <c r="D96" s="207"/>
      <c r="E96" s="207"/>
      <c r="F96" s="207"/>
      <c r="G96" s="207"/>
    </row>
    <row r="97" spans="3:7">
      <c r="C97" s="207"/>
      <c r="D97" s="207"/>
      <c r="E97" s="207"/>
      <c r="F97" s="207"/>
      <c r="G97" s="207"/>
    </row>
    <row r="98" spans="3:7">
      <c r="C98" s="207"/>
      <c r="D98" s="207"/>
      <c r="E98" s="207"/>
      <c r="F98" s="207"/>
      <c r="G98" s="207"/>
    </row>
    <row r="99" spans="3:7">
      <c r="C99" s="207"/>
      <c r="D99" s="207"/>
      <c r="E99" s="207"/>
      <c r="F99" s="207"/>
      <c r="G99" s="207"/>
    </row>
    <row r="100" spans="3:7">
      <c r="C100" s="207"/>
      <c r="D100" s="207"/>
      <c r="E100" s="207"/>
      <c r="F100" s="207"/>
      <c r="G100" s="207"/>
    </row>
    <row r="101" spans="3:7">
      <c r="C101" s="207"/>
      <c r="D101" s="207"/>
      <c r="E101" s="207"/>
      <c r="F101" s="207"/>
      <c r="G101" s="207"/>
    </row>
    <row r="102" spans="3:7">
      <c r="C102" s="207"/>
      <c r="D102" s="207"/>
      <c r="E102" s="207"/>
      <c r="F102" s="207"/>
      <c r="G102" s="207"/>
    </row>
    <row r="103" spans="3:7">
      <c r="C103" s="207"/>
      <c r="D103" s="207"/>
      <c r="E103" s="207"/>
      <c r="F103" s="207"/>
      <c r="G103" s="207"/>
    </row>
    <row r="104" spans="3:7">
      <c r="C104" s="207"/>
      <c r="D104" s="207"/>
      <c r="E104" s="207"/>
      <c r="F104" s="207"/>
      <c r="G104" s="207"/>
    </row>
    <row r="105" spans="3:7">
      <c r="C105" s="207"/>
      <c r="D105" s="207"/>
      <c r="E105" s="207"/>
      <c r="F105" s="207"/>
      <c r="G105" s="207"/>
    </row>
    <row r="106" spans="3:7">
      <c r="C106" s="207"/>
      <c r="D106" s="207"/>
      <c r="E106" s="207"/>
      <c r="F106" s="207"/>
      <c r="G106" s="207"/>
    </row>
    <row r="107" spans="3:7">
      <c r="C107" s="207"/>
      <c r="D107" s="207"/>
      <c r="E107" s="207"/>
      <c r="F107" s="207"/>
      <c r="G107" s="207"/>
    </row>
    <row r="108" spans="3:7">
      <c r="C108" s="207"/>
      <c r="D108" s="207"/>
      <c r="E108" s="207"/>
      <c r="F108" s="207"/>
      <c r="G108" s="207"/>
    </row>
    <row r="109" spans="3:7">
      <c r="C109" s="207"/>
      <c r="D109" s="207"/>
      <c r="E109" s="207"/>
      <c r="F109" s="207"/>
      <c r="G109" s="207"/>
    </row>
    <row r="110" spans="3:7">
      <c r="C110" s="207"/>
      <c r="D110" s="207"/>
      <c r="E110" s="207"/>
      <c r="F110" s="207"/>
      <c r="G110" s="207"/>
    </row>
    <row r="111" spans="3:7">
      <c r="C111" s="207"/>
      <c r="D111" s="207"/>
      <c r="E111" s="207"/>
      <c r="F111" s="207"/>
      <c r="G111" s="207"/>
    </row>
    <row r="112" spans="3:7">
      <c r="C112" s="207"/>
      <c r="D112" s="207"/>
      <c r="E112" s="207"/>
      <c r="F112" s="207"/>
      <c r="G112" s="207"/>
    </row>
    <row r="113" spans="3:7">
      <c r="C113" s="207"/>
      <c r="D113" s="207"/>
      <c r="E113" s="207"/>
      <c r="F113" s="207"/>
      <c r="G113" s="207"/>
    </row>
    <row r="114" spans="3:7">
      <c r="C114" s="207"/>
      <c r="D114" s="207"/>
      <c r="E114" s="207"/>
      <c r="F114" s="207"/>
      <c r="G114" s="207"/>
    </row>
    <row r="115" spans="3:7">
      <c r="C115" s="207"/>
      <c r="D115" s="207"/>
      <c r="E115" s="207"/>
      <c r="F115" s="207"/>
      <c r="G115" s="207"/>
    </row>
    <row r="116" spans="3:7">
      <c r="C116" s="207"/>
      <c r="D116" s="207"/>
      <c r="E116" s="207"/>
      <c r="F116" s="207"/>
      <c r="G116" s="207"/>
    </row>
    <row r="117" spans="3:7">
      <c r="C117" s="207"/>
      <c r="D117" s="207"/>
      <c r="E117" s="207"/>
      <c r="F117" s="207"/>
      <c r="G117" s="207"/>
    </row>
    <row r="118" spans="3:7">
      <c r="C118" s="207"/>
      <c r="D118" s="207"/>
      <c r="E118" s="207"/>
      <c r="F118" s="207"/>
      <c r="G118" s="207"/>
    </row>
    <row r="119" spans="3:7">
      <c r="C119" s="207"/>
      <c r="D119" s="207"/>
      <c r="E119" s="207"/>
      <c r="F119" s="207"/>
      <c r="G119" s="207"/>
    </row>
    <row r="120" spans="3:7">
      <c r="C120" s="207"/>
      <c r="D120" s="207"/>
      <c r="E120" s="207"/>
      <c r="F120" s="207"/>
      <c r="G120" s="207"/>
    </row>
    <row r="121" spans="3:7">
      <c r="C121" s="207"/>
      <c r="D121" s="207"/>
      <c r="E121" s="207"/>
      <c r="F121" s="207"/>
      <c r="G121" s="207"/>
    </row>
    <row r="122" spans="3:7">
      <c r="C122" s="207"/>
      <c r="D122" s="207"/>
      <c r="E122" s="207"/>
      <c r="F122" s="207"/>
      <c r="G122" s="207"/>
    </row>
    <row r="123" spans="3:7">
      <c r="C123" s="207"/>
      <c r="D123" s="207"/>
      <c r="E123" s="207"/>
      <c r="F123" s="207"/>
      <c r="G123" s="207"/>
    </row>
    <row r="124" spans="3:7">
      <c r="C124" s="207"/>
      <c r="D124" s="207"/>
      <c r="E124" s="207"/>
      <c r="F124" s="207"/>
      <c r="G124" s="207"/>
    </row>
    <row r="125" spans="3:7">
      <c r="C125" s="207"/>
      <c r="D125" s="207"/>
      <c r="E125" s="207"/>
      <c r="F125" s="207"/>
      <c r="G125" s="207"/>
    </row>
    <row r="126" spans="3:7">
      <c r="C126" s="207"/>
      <c r="D126" s="207"/>
      <c r="E126" s="207"/>
      <c r="F126" s="207"/>
      <c r="G126" s="207"/>
    </row>
    <row r="127" spans="3:7">
      <c r="C127" s="207"/>
      <c r="D127" s="207"/>
      <c r="E127" s="207"/>
      <c r="F127" s="207"/>
      <c r="G127" s="207"/>
    </row>
    <row r="128" spans="3:7">
      <c r="C128" s="207"/>
      <c r="D128" s="207"/>
      <c r="E128" s="207"/>
      <c r="F128" s="207"/>
      <c r="G128" s="207"/>
    </row>
    <row r="129" spans="3:7">
      <c r="C129" s="207"/>
      <c r="D129" s="207"/>
      <c r="E129" s="207"/>
      <c r="F129" s="207"/>
      <c r="G129" s="207"/>
    </row>
    <row r="130" spans="3:7">
      <c r="C130" s="207"/>
      <c r="D130" s="207"/>
      <c r="E130" s="207"/>
      <c r="F130" s="207"/>
      <c r="G130" s="207"/>
    </row>
    <row r="131" spans="3:7">
      <c r="C131" s="207"/>
      <c r="D131" s="207"/>
      <c r="E131" s="207"/>
      <c r="F131" s="207"/>
      <c r="G131" s="207"/>
    </row>
    <row r="132" spans="3:7">
      <c r="C132" s="207"/>
      <c r="D132" s="207"/>
      <c r="E132" s="207"/>
      <c r="F132" s="207"/>
      <c r="G132" s="207"/>
    </row>
    <row r="133" spans="3:7">
      <c r="C133" s="207"/>
      <c r="D133" s="207"/>
      <c r="E133" s="207"/>
      <c r="F133" s="207"/>
      <c r="G133" s="207"/>
    </row>
    <row r="134" spans="3:7">
      <c r="C134" s="207"/>
      <c r="D134" s="207"/>
      <c r="E134" s="207"/>
      <c r="F134" s="207"/>
      <c r="G134" s="207"/>
    </row>
    <row r="135" spans="3:7">
      <c r="C135" s="207"/>
      <c r="D135" s="207"/>
      <c r="E135" s="207"/>
      <c r="F135" s="207"/>
      <c r="G135" s="207"/>
    </row>
    <row r="136" spans="3:7">
      <c r="C136" s="207"/>
      <c r="D136" s="207"/>
      <c r="E136" s="207"/>
      <c r="F136" s="207"/>
      <c r="G136" s="207"/>
    </row>
    <row r="137" spans="3:7">
      <c r="C137" s="207"/>
      <c r="D137" s="207"/>
      <c r="E137" s="207"/>
      <c r="F137" s="207"/>
      <c r="G137" s="207"/>
    </row>
    <row r="138" spans="3:7">
      <c r="C138" s="207"/>
      <c r="D138" s="207"/>
      <c r="E138" s="207"/>
      <c r="F138" s="207"/>
      <c r="G138" s="207"/>
    </row>
    <row r="139" spans="3:7">
      <c r="C139" s="207"/>
      <c r="D139" s="207"/>
      <c r="E139" s="207"/>
      <c r="F139" s="207"/>
      <c r="G139" s="207"/>
    </row>
    <row r="140" spans="3:7">
      <c r="C140" s="207"/>
      <c r="D140" s="207"/>
      <c r="E140" s="207"/>
      <c r="F140" s="207"/>
      <c r="G140" s="207"/>
    </row>
    <row r="141" spans="3:7">
      <c r="C141" s="207"/>
      <c r="D141" s="207"/>
      <c r="E141" s="207"/>
      <c r="F141" s="207"/>
      <c r="G141" s="207"/>
    </row>
    <row r="142" spans="3:7">
      <c r="C142" s="207"/>
      <c r="D142" s="207"/>
      <c r="E142" s="207"/>
      <c r="F142" s="207"/>
      <c r="G142" s="207"/>
    </row>
    <row r="143" spans="3:7">
      <c r="C143" s="207"/>
      <c r="D143" s="207"/>
      <c r="E143" s="207"/>
      <c r="F143" s="207"/>
      <c r="G143" s="207"/>
    </row>
    <row r="144" spans="3:7">
      <c r="C144" s="207"/>
      <c r="D144" s="207"/>
      <c r="E144" s="207"/>
      <c r="F144" s="207"/>
      <c r="G144" s="207"/>
    </row>
    <row r="145" spans="3:7">
      <c r="C145" s="207"/>
      <c r="D145" s="207"/>
      <c r="E145" s="207"/>
      <c r="F145" s="207"/>
      <c r="G145" s="207"/>
    </row>
    <row r="146" spans="3:7">
      <c r="C146" s="207"/>
      <c r="D146" s="207"/>
      <c r="E146" s="207"/>
      <c r="F146" s="207"/>
      <c r="G146" s="207"/>
    </row>
    <row r="147" spans="3:7">
      <c r="C147" s="207"/>
      <c r="D147" s="207"/>
      <c r="E147" s="207"/>
      <c r="F147" s="207"/>
      <c r="G147" s="207"/>
    </row>
    <row r="148" spans="3:7">
      <c r="C148" s="207"/>
      <c r="D148" s="207"/>
      <c r="E148" s="207"/>
      <c r="F148" s="207"/>
      <c r="G148" s="207"/>
    </row>
    <row r="149" spans="3:7">
      <c r="C149" s="207"/>
      <c r="D149" s="207"/>
      <c r="E149" s="207"/>
      <c r="F149" s="207"/>
      <c r="G149" s="207"/>
    </row>
    <row r="150" spans="3:7">
      <c r="C150" s="207"/>
      <c r="D150" s="207"/>
      <c r="E150" s="207"/>
      <c r="F150" s="207"/>
      <c r="G150" s="207"/>
    </row>
    <row r="151" spans="3:7">
      <c r="C151" s="207"/>
      <c r="D151" s="207"/>
      <c r="E151" s="207"/>
      <c r="F151" s="207"/>
      <c r="G151" s="207"/>
    </row>
    <row r="152" spans="3:7">
      <c r="C152" s="207"/>
      <c r="D152" s="207"/>
      <c r="E152" s="207"/>
      <c r="F152" s="207"/>
      <c r="G152" s="207"/>
    </row>
    <row r="153" spans="3:7">
      <c r="C153" s="207"/>
      <c r="D153" s="207"/>
      <c r="E153" s="207"/>
      <c r="F153" s="207"/>
      <c r="G153" s="207"/>
    </row>
    <row r="154" spans="3:7">
      <c r="C154" s="207"/>
      <c r="D154" s="207"/>
      <c r="E154" s="207"/>
      <c r="F154" s="207"/>
      <c r="G154" s="207"/>
    </row>
    <row r="155" spans="3:7">
      <c r="C155" s="207"/>
      <c r="D155" s="207"/>
      <c r="E155" s="207"/>
      <c r="F155" s="207"/>
      <c r="G155" s="207"/>
    </row>
    <row r="156" spans="3:7">
      <c r="C156" s="207"/>
      <c r="D156" s="207"/>
      <c r="E156" s="207"/>
      <c r="F156" s="207"/>
      <c r="G156" s="207"/>
    </row>
    <row r="157" spans="3:7">
      <c r="C157" s="207"/>
      <c r="D157" s="207"/>
      <c r="E157" s="207"/>
      <c r="F157" s="207"/>
      <c r="G157" s="207"/>
    </row>
    <row r="158" spans="3:7">
      <c r="C158" s="207"/>
      <c r="D158" s="207"/>
      <c r="E158" s="207"/>
      <c r="F158" s="207"/>
      <c r="G158" s="207"/>
    </row>
    <row r="159" spans="3:7">
      <c r="C159" s="207"/>
      <c r="D159" s="207"/>
      <c r="E159" s="207"/>
      <c r="F159" s="207"/>
      <c r="G159" s="207"/>
    </row>
    <row r="160" spans="3:7">
      <c r="C160" s="207"/>
      <c r="D160" s="207"/>
      <c r="E160" s="207"/>
      <c r="F160" s="207"/>
      <c r="G160" s="207"/>
    </row>
    <row r="161" spans="3:7">
      <c r="C161" s="207"/>
      <c r="D161" s="207"/>
      <c r="E161" s="207"/>
      <c r="F161" s="207"/>
      <c r="G161" s="207"/>
    </row>
    <row r="162" spans="3:7">
      <c r="C162" s="207"/>
      <c r="D162" s="207"/>
      <c r="E162" s="207"/>
      <c r="F162" s="207"/>
      <c r="G162" s="207"/>
    </row>
    <row r="163" spans="3:7">
      <c r="C163" s="207"/>
      <c r="D163" s="207"/>
      <c r="E163" s="207"/>
      <c r="F163" s="207"/>
      <c r="G163" s="207"/>
    </row>
    <row r="164" spans="3:7">
      <c r="C164" s="207"/>
      <c r="D164" s="207"/>
      <c r="E164" s="207"/>
      <c r="F164" s="207"/>
      <c r="G164" s="207"/>
    </row>
    <row r="165" spans="3:7">
      <c r="C165" s="207"/>
      <c r="D165" s="207"/>
      <c r="E165" s="207"/>
      <c r="F165" s="207"/>
      <c r="G165" s="207"/>
    </row>
    <row r="166" spans="3:7">
      <c r="C166" s="207"/>
      <c r="D166" s="207"/>
      <c r="E166" s="207"/>
      <c r="F166" s="207"/>
      <c r="G166" s="207"/>
    </row>
    <row r="167" spans="3:7">
      <c r="C167" s="207"/>
      <c r="D167" s="207"/>
      <c r="E167" s="207"/>
      <c r="F167" s="207"/>
      <c r="G167" s="207"/>
    </row>
    <row r="168" spans="3:7">
      <c r="C168" s="207"/>
      <c r="D168" s="207"/>
      <c r="E168" s="207"/>
      <c r="F168" s="207"/>
      <c r="G168" s="207"/>
    </row>
    <row r="169" spans="3:7">
      <c r="C169" s="207"/>
      <c r="D169" s="207"/>
      <c r="E169" s="207"/>
      <c r="F169" s="207"/>
      <c r="G169" s="207"/>
    </row>
    <row r="170" spans="3:7">
      <c r="C170" s="207"/>
      <c r="D170" s="207"/>
      <c r="E170" s="207"/>
      <c r="F170" s="207"/>
      <c r="G170" s="207"/>
    </row>
    <row r="171" spans="3:7">
      <c r="C171" s="207"/>
      <c r="D171" s="207"/>
      <c r="E171" s="207"/>
      <c r="F171" s="207"/>
      <c r="G171" s="207"/>
    </row>
    <row r="172" spans="3:7">
      <c r="C172" s="207"/>
      <c r="D172" s="207"/>
      <c r="E172" s="207"/>
      <c r="F172" s="207"/>
      <c r="G172" s="207"/>
    </row>
    <row r="173" spans="3:7">
      <c r="C173" s="207"/>
      <c r="D173" s="207"/>
      <c r="E173" s="207"/>
      <c r="F173" s="207"/>
      <c r="G173" s="207"/>
    </row>
    <row r="174" spans="3:7">
      <c r="C174" s="207"/>
      <c r="D174" s="207"/>
      <c r="E174" s="207"/>
      <c r="F174" s="207"/>
      <c r="G174" s="207"/>
    </row>
  </sheetData>
  <mergeCells count="4">
    <mergeCell ref="B5:B6"/>
    <mergeCell ref="B3:G3"/>
    <mergeCell ref="C5:F5"/>
    <mergeCell ref="B1:I1"/>
  </mergeCells>
  <hyperlinks>
    <hyperlink ref="B1:C1" location="Содержание_ru!B4" display="I. Платёжный баланс Республики Молдова в I кварталe 2023 года (предварительные данные)" xr:uid="{F832B597-7118-40AD-919C-3D8D33A92215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CBFC-1E50-482B-A840-5E67080321E4}">
  <dimension ref="B1:L49"/>
  <sheetViews>
    <sheetView showGridLines="0" showRowColHeaders="0" zoomScaleNormal="100" workbookViewId="0"/>
  </sheetViews>
  <sheetFormatPr defaultRowHeight="14.25"/>
  <cols>
    <col min="1" max="1" customWidth="true" style="224" width="5.7109375" collapsed="false"/>
    <col min="2" max="2" customWidth="true" style="224" width="27.85546875" collapsed="false"/>
    <col min="3" max="3" bestFit="true" customWidth="true" style="224" width="9.28515625" collapsed="false"/>
    <col min="4" max="6" customWidth="true" style="224" width="9.28515625" collapsed="false"/>
    <col min="7" max="7" bestFit="true" customWidth="true" style="224" width="9.7109375" collapsed="false"/>
    <col min="8" max="16384" style="224" width="9.140625" collapsed="false"/>
  </cols>
  <sheetData>
    <row r="1" spans="2:12" ht="15.75">
      <c r="B1" s="631" t="s">
        <v>80</v>
      </c>
      <c r="C1" s="631"/>
      <c r="D1" s="631"/>
      <c r="E1" s="631"/>
      <c r="F1" s="631"/>
      <c r="G1" s="631"/>
      <c r="H1" s="631"/>
      <c r="I1" s="640"/>
      <c r="J1" s="640"/>
      <c r="K1" s="640"/>
      <c r="L1" s="387"/>
    </row>
    <row r="2" spans="2:12" ht="11.25" customHeight="1"/>
    <row r="3" spans="2:12" ht="30" customHeight="1">
      <c r="B3" s="670" t="s">
        <v>414</v>
      </c>
      <c r="C3" s="670"/>
      <c r="D3" s="670"/>
      <c r="E3" s="670"/>
      <c r="F3" s="670"/>
      <c r="G3" s="670"/>
      <c r="H3" s="670"/>
      <c r="I3" s="670"/>
      <c r="J3" s="670"/>
      <c r="K3" s="670"/>
    </row>
    <row r="4" spans="2:12" s="17" customFormat="1" ht="5.0999999999999996" customHeight="1">
      <c r="B4" s="41"/>
    </row>
    <row r="5" spans="2:12" s="508" customFormat="1">
      <c r="B5" s="655" t="s">
        <v>99</v>
      </c>
      <c r="C5" s="655"/>
      <c r="D5" s="655"/>
      <c r="E5" s="655"/>
      <c r="F5" s="655"/>
      <c r="G5" s="655"/>
      <c r="H5" s="655"/>
      <c r="I5" s="655"/>
      <c r="J5" s="655"/>
      <c r="K5" s="655"/>
    </row>
    <row r="31" spans="2:7">
      <c r="B31" s="226"/>
      <c r="C31" s="667">
        <v>2023</v>
      </c>
      <c r="D31" s="668"/>
      <c r="E31" s="668"/>
      <c r="F31" s="669"/>
      <c r="G31" s="231">
        <v>2024</v>
      </c>
    </row>
    <row r="32" spans="2:7" s="509" customFormat="1" ht="10.5">
      <c r="B32" s="227"/>
      <c r="C32" s="227" t="s">
        <v>0</v>
      </c>
      <c r="D32" s="227" t="s">
        <v>1</v>
      </c>
      <c r="E32" s="227" t="s">
        <v>2</v>
      </c>
      <c r="F32" s="227" t="s">
        <v>3</v>
      </c>
      <c r="G32" s="227" t="s">
        <v>0</v>
      </c>
    </row>
    <row r="33" spans="2:7" s="509" customFormat="1" ht="10.5">
      <c r="B33" s="228" t="s">
        <v>144</v>
      </c>
      <c r="C33" s="620">
        <f t="shared" ref="C33:G33" si="0">C34+C39</f>
        <v>-498.77999999999975</v>
      </c>
      <c r="D33" s="620">
        <f t="shared" si="0"/>
        <v>-396.13999999999987</v>
      </c>
      <c r="E33" s="620">
        <f t="shared" si="0"/>
        <v>-555.85999999999967</v>
      </c>
      <c r="F33" s="620">
        <f t="shared" si="0"/>
        <v>-522.87000000000035</v>
      </c>
      <c r="G33" s="620">
        <f t="shared" si="0"/>
        <v>-449.61078394499964</v>
      </c>
    </row>
    <row r="34" spans="2:7" s="509" customFormat="1" ht="10.5">
      <c r="B34" s="229" t="s">
        <v>165</v>
      </c>
      <c r="C34" s="230">
        <f t="shared" ref="C34:G34" si="1">SUM(C35:C38)</f>
        <v>2252.13</v>
      </c>
      <c r="D34" s="230">
        <f t="shared" si="1"/>
        <v>2170.7800000000002</v>
      </c>
      <c r="E34" s="230">
        <f t="shared" si="1"/>
        <v>2383.9700000000003</v>
      </c>
      <c r="F34" s="230">
        <f t="shared" si="1"/>
        <v>2412.3599999999997</v>
      </c>
      <c r="G34" s="230">
        <f t="shared" si="1"/>
        <v>2093.5528160550002</v>
      </c>
    </row>
    <row r="35" spans="2:7" s="509" customFormat="1" ht="10.5">
      <c r="B35" s="229" t="s">
        <v>149</v>
      </c>
      <c r="C35" s="230">
        <v>916.37</v>
      </c>
      <c r="D35" s="230">
        <v>799.99</v>
      </c>
      <c r="E35" s="230">
        <v>820.19999999999993</v>
      </c>
      <c r="F35" s="230">
        <v>888.93999999999994</v>
      </c>
      <c r="G35" s="230">
        <v>796.63</v>
      </c>
    </row>
    <row r="36" spans="2:7" s="509" customFormat="1" ht="10.5">
      <c r="B36" s="229" t="s">
        <v>150</v>
      </c>
      <c r="C36" s="230">
        <v>590.91999999999996</v>
      </c>
      <c r="D36" s="230">
        <v>577.44999999999993</v>
      </c>
      <c r="E36" s="230">
        <v>640.47000000000014</v>
      </c>
      <c r="F36" s="230">
        <v>630.91999999999985</v>
      </c>
      <c r="G36" s="230">
        <v>565.91999999999996</v>
      </c>
    </row>
    <row r="37" spans="2:7" s="509" customFormat="1" ht="10.5">
      <c r="B37" s="229" t="s">
        <v>166</v>
      </c>
      <c r="C37" s="230">
        <v>247.14000000000001</v>
      </c>
      <c r="D37" s="230">
        <v>274.42</v>
      </c>
      <c r="E37" s="230">
        <v>284.52999999999997</v>
      </c>
      <c r="F37" s="230">
        <v>287.95</v>
      </c>
      <c r="G37" s="230">
        <v>257.77999999999997</v>
      </c>
    </row>
    <row r="38" spans="2:7" s="509" customFormat="1" ht="10.5">
      <c r="B38" s="229" t="s">
        <v>167</v>
      </c>
      <c r="C38" s="230">
        <v>497.69999999999993</v>
      </c>
      <c r="D38" s="230">
        <v>518.91999999999996</v>
      </c>
      <c r="E38" s="230">
        <v>638.77</v>
      </c>
      <c r="F38" s="230">
        <v>604.54999999999995</v>
      </c>
      <c r="G38" s="230">
        <v>473.22281605500007</v>
      </c>
    </row>
    <row r="39" spans="2:7" s="509" customFormat="1" ht="10.5">
      <c r="B39" s="229" t="s">
        <v>168</v>
      </c>
      <c r="C39" s="230">
        <f t="shared" ref="C39:G39" si="2">SUM(C40:C43)</f>
        <v>-2750.91</v>
      </c>
      <c r="D39" s="230">
        <f t="shared" si="2"/>
        <v>-2566.92</v>
      </c>
      <c r="E39" s="230">
        <f t="shared" si="2"/>
        <v>-2939.83</v>
      </c>
      <c r="F39" s="230">
        <f t="shared" si="2"/>
        <v>-2935.23</v>
      </c>
      <c r="G39" s="230">
        <f t="shared" si="2"/>
        <v>-2543.1635999999999</v>
      </c>
    </row>
    <row r="40" spans="2:7" s="509" customFormat="1" ht="10.5">
      <c r="B40" s="229" t="s">
        <v>149</v>
      </c>
      <c r="C40" s="226">
        <v>-2151.1999999999998</v>
      </c>
      <c r="D40" s="226">
        <v>-1863.48</v>
      </c>
      <c r="E40" s="226">
        <v>-2118.71</v>
      </c>
      <c r="F40" s="226">
        <v>-2179.91</v>
      </c>
      <c r="G40" s="226">
        <v>-1898.5735999999999</v>
      </c>
    </row>
    <row r="41" spans="2:7" s="509" customFormat="1" ht="10.5">
      <c r="B41" s="229" t="s">
        <v>150</v>
      </c>
      <c r="C41" s="226">
        <v>-317.05</v>
      </c>
      <c r="D41" s="226">
        <v>-392.21</v>
      </c>
      <c r="E41" s="226">
        <v>-459.6</v>
      </c>
      <c r="F41" s="226">
        <v>-385.08</v>
      </c>
      <c r="G41" s="226">
        <v>-356.26</v>
      </c>
    </row>
    <row r="42" spans="2:7" s="509" customFormat="1" ht="10.5">
      <c r="B42" s="229" t="s">
        <v>166</v>
      </c>
      <c r="C42" s="226">
        <v>-184.64</v>
      </c>
      <c r="D42" s="226">
        <v>-207.59</v>
      </c>
      <c r="E42" s="226">
        <v>-240.29</v>
      </c>
      <c r="F42" s="226">
        <v>-251.71</v>
      </c>
      <c r="G42" s="226">
        <v>-180.24</v>
      </c>
    </row>
    <row r="43" spans="2:7" s="509" customFormat="1" ht="10.5">
      <c r="B43" s="229" t="s">
        <v>167</v>
      </c>
      <c r="C43" s="226">
        <v>-98.02</v>
      </c>
      <c r="D43" s="226">
        <v>-103.64</v>
      </c>
      <c r="E43" s="226">
        <v>-121.23</v>
      </c>
      <c r="F43" s="226">
        <v>-118.53</v>
      </c>
      <c r="G43" s="226">
        <v>-108.09</v>
      </c>
    </row>
    <row r="49" spans="2:2" ht="15.75">
      <c r="B49" s="618"/>
    </row>
  </sheetData>
  <mergeCells count="4">
    <mergeCell ref="B1:K1"/>
    <mergeCell ref="C31:F31"/>
    <mergeCell ref="B5:K5"/>
    <mergeCell ref="B3:K3"/>
  </mergeCells>
  <hyperlinks>
    <hyperlink ref="B1:C1" location="Содержание_ru!B4" display="I. Платёжный баланс Республики Молдова в I кварталe 2023 года (предварительные данные)" xr:uid="{48DAC687-89A2-4BE1-B048-C7CE71796120}"/>
  </hyperlinks>
  <pageMargins left="0.7" right="0.7" top="0.75" bottom="0.75" header="0.3" footer="0.3"/>
  <pageSetup paperSize="9" orientation="portrait" r:id="rId1"/>
  <headerFooter>
    <oddHeader xml:space="preserve">&amp;L&amp;8
</oddHeader>
    <oddFooter xml:space="preserve">&amp;L&amp;8
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17DA-FC55-4056-A69A-93EC78537737}">
  <sheetPr codeName="Sheet6"/>
  <dimension ref="B1:AA182"/>
  <sheetViews>
    <sheetView showGridLines="0" showRowColHeaders="0" zoomScaleNormal="100" workbookViewId="0"/>
  </sheetViews>
  <sheetFormatPr defaultRowHeight="14.25"/>
  <cols>
    <col min="1" max="1" customWidth="true" style="17" width="5.7109375" collapsed="false"/>
    <col min="2" max="2" customWidth="true" style="17" width="55.5703125" collapsed="false"/>
    <col min="3" max="7" customWidth="true" style="17" width="7.5703125" collapsed="false"/>
    <col min="8" max="8" customWidth="true" style="17" width="8.42578125" collapsed="false"/>
    <col min="9" max="16384" style="17" width="9.140625" collapsed="false"/>
  </cols>
  <sheetData>
    <row r="1" spans="2:27" ht="15.75">
      <c r="B1" s="631" t="s">
        <v>80</v>
      </c>
      <c r="C1" s="631"/>
      <c r="D1" s="631"/>
      <c r="E1" s="631"/>
      <c r="F1" s="631"/>
      <c r="G1" s="631"/>
      <c r="H1" s="631"/>
      <c r="I1" s="656"/>
    </row>
    <row r="2" spans="2:27" ht="11.25" customHeight="1"/>
    <row r="3" spans="2:27">
      <c r="B3" s="680" t="s">
        <v>69</v>
      </c>
      <c r="C3" s="680"/>
      <c r="D3" s="680"/>
      <c r="E3" s="680"/>
      <c r="F3" s="680"/>
      <c r="G3" s="680"/>
      <c r="H3" s="680"/>
    </row>
    <row r="4" spans="2:27" ht="5.0999999999999996" customHeight="1">
      <c r="B4" s="232"/>
    </row>
    <row r="5" spans="2:27" s="32" customFormat="1" ht="11.25" thickBot="1">
      <c r="B5" s="671"/>
      <c r="C5" s="674">
        <v>2023</v>
      </c>
      <c r="D5" s="675"/>
      <c r="E5" s="675"/>
      <c r="F5" s="676"/>
      <c r="G5" s="398">
        <v>2024</v>
      </c>
      <c r="H5" s="672" t="s">
        <v>100</v>
      </c>
    </row>
    <row r="6" spans="2:27" s="32" customFormat="1" ht="11.25" thickBot="1">
      <c r="B6" s="671"/>
      <c r="C6" s="221" t="s">
        <v>0</v>
      </c>
      <c r="D6" s="233" t="s">
        <v>1</v>
      </c>
      <c r="E6" s="233" t="s">
        <v>2</v>
      </c>
      <c r="F6" s="233" t="s">
        <v>3</v>
      </c>
      <c r="G6" s="223" t="s">
        <v>0</v>
      </c>
      <c r="H6" s="673"/>
    </row>
    <row r="7" spans="2:27" s="32" customFormat="1" ht="10.5">
      <c r="B7" s="671"/>
      <c r="C7" s="677" t="s">
        <v>8</v>
      </c>
      <c r="D7" s="678"/>
      <c r="E7" s="678"/>
      <c r="F7" s="678"/>
      <c r="G7" s="679"/>
      <c r="H7" s="234" t="s">
        <v>169</v>
      </c>
    </row>
    <row r="8" spans="2:27" s="32" customFormat="1" ht="11.25" thickBot="1">
      <c r="B8" s="235" t="s">
        <v>170</v>
      </c>
      <c r="C8" s="236">
        <v>-14.5</v>
      </c>
      <c r="D8" s="236">
        <v>-10</v>
      </c>
      <c r="E8" s="236">
        <v>-12.3</v>
      </c>
      <c r="F8" s="236">
        <v>-11.2</v>
      </c>
      <c r="G8" s="236">
        <v>-11.8</v>
      </c>
      <c r="H8" s="237">
        <v>2.7</v>
      </c>
      <c r="AA8" s="510"/>
    </row>
    <row r="9" spans="2:27" s="32" customFormat="1" ht="12" thickTop="1" thickBot="1">
      <c r="B9" s="211" t="s">
        <v>171</v>
      </c>
      <c r="C9" s="239">
        <v>-28</v>
      </c>
      <c r="D9" s="239">
        <v>-22.1</v>
      </c>
      <c r="E9" s="239">
        <v>-24.8</v>
      </c>
      <c r="F9" s="239">
        <v>-22.4</v>
      </c>
      <c r="G9" s="239">
        <v>-23.5</v>
      </c>
      <c r="H9" s="240">
        <v>4.5</v>
      </c>
      <c r="AA9" s="510"/>
    </row>
    <row r="10" spans="2:27" s="32" customFormat="1" ht="12" thickTop="1" thickBot="1">
      <c r="B10" s="241" t="s">
        <v>172</v>
      </c>
      <c r="C10" s="242">
        <v>43.9</v>
      </c>
      <c r="D10" s="242">
        <v>34.700000000000003</v>
      </c>
      <c r="E10" s="242">
        <v>32.4</v>
      </c>
      <c r="F10" s="242">
        <v>32.6</v>
      </c>
      <c r="G10" s="242">
        <v>35.9</v>
      </c>
      <c r="H10" s="243">
        <v>-8</v>
      </c>
      <c r="AA10" s="510"/>
    </row>
    <row r="11" spans="2:27" s="32" customFormat="1" ht="12" thickTop="1" thickBot="1">
      <c r="B11" s="241" t="s">
        <v>173</v>
      </c>
      <c r="C11" s="242">
        <v>71.8</v>
      </c>
      <c r="D11" s="242">
        <v>56.8</v>
      </c>
      <c r="E11" s="242">
        <v>57.2</v>
      </c>
      <c r="F11" s="242">
        <v>55</v>
      </c>
      <c r="G11" s="242">
        <v>59.3</v>
      </c>
      <c r="H11" s="243">
        <v>-12.5</v>
      </c>
      <c r="AA11" s="510"/>
    </row>
    <row r="12" spans="2:27" s="32" customFormat="1" ht="12" thickTop="1" thickBot="1">
      <c r="B12" s="211" t="s">
        <v>174</v>
      </c>
      <c r="C12" s="239">
        <v>1.8</v>
      </c>
      <c r="D12" s="239">
        <v>1.7</v>
      </c>
      <c r="E12" s="239">
        <v>1</v>
      </c>
      <c r="F12" s="239">
        <v>0.8</v>
      </c>
      <c r="G12" s="239">
        <v>2</v>
      </c>
      <c r="H12" s="240">
        <v>0.2</v>
      </c>
      <c r="AA12" s="510"/>
    </row>
    <row r="13" spans="2:27" s="32" customFormat="1" ht="12" thickTop="1" thickBot="1">
      <c r="B13" s="241" t="s">
        <v>175</v>
      </c>
      <c r="C13" s="242">
        <v>7.2</v>
      </c>
      <c r="D13" s="242">
        <v>6.9</v>
      </c>
      <c r="E13" s="242">
        <v>6.3</v>
      </c>
      <c r="F13" s="242">
        <v>6.2</v>
      </c>
      <c r="G13" s="242">
        <v>6.8</v>
      </c>
      <c r="H13" s="243">
        <v>-0.4</v>
      </c>
      <c r="AA13" s="510"/>
    </row>
    <row r="14" spans="2:27" s="32" customFormat="1" ht="12" thickTop="1" thickBot="1">
      <c r="B14" s="244" t="s">
        <v>176</v>
      </c>
      <c r="C14" s="245">
        <v>6.1</v>
      </c>
      <c r="D14" s="245">
        <v>5.6</v>
      </c>
      <c r="E14" s="245">
        <v>5.0999999999999996</v>
      </c>
      <c r="F14" s="245">
        <v>4.9000000000000004</v>
      </c>
      <c r="G14" s="245">
        <v>5.2</v>
      </c>
      <c r="H14" s="246">
        <v>-0.9</v>
      </c>
      <c r="AA14" s="510"/>
    </row>
    <row r="15" spans="2:27" s="32" customFormat="1" ht="12" thickTop="1" thickBot="1">
      <c r="B15" s="241" t="s">
        <v>177</v>
      </c>
      <c r="C15" s="242">
        <v>5.4</v>
      </c>
      <c r="D15" s="242">
        <v>5.2</v>
      </c>
      <c r="E15" s="242">
        <v>5.3</v>
      </c>
      <c r="F15" s="242">
        <v>5.4</v>
      </c>
      <c r="G15" s="242">
        <v>4.7</v>
      </c>
      <c r="H15" s="243">
        <v>-0.7</v>
      </c>
      <c r="AA15" s="510"/>
    </row>
    <row r="16" spans="2:27" s="32" customFormat="1" ht="12" thickTop="1" thickBot="1">
      <c r="B16" s="244" t="s">
        <v>178</v>
      </c>
      <c r="C16" s="247">
        <v>4.5999999999999996</v>
      </c>
      <c r="D16" s="247">
        <v>4.5</v>
      </c>
      <c r="E16" s="247">
        <v>4.7</v>
      </c>
      <c r="F16" s="247">
        <v>4.7</v>
      </c>
      <c r="G16" s="247">
        <v>4</v>
      </c>
      <c r="H16" s="248">
        <v>-0.6</v>
      </c>
      <c r="AA16" s="510"/>
    </row>
    <row r="17" spans="2:27" s="32" customFormat="1" ht="12" thickTop="1" thickBot="1">
      <c r="B17" s="211" t="s">
        <v>179</v>
      </c>
      <c r="C17" s="239">
        <v>11.6</v>
      </c>
      <c r="D17" s="239">
        <v>10.5</v>
      </c>
      <c r="E17" s="239">
        <v>11.5</v>
      </c>
      <c r="F17" s="239">
        <v>10.4</v>
      </c>
      <c r="G17" s="239">
        <v>9.6</v>
      </c>
      <c r="H17" s="240">
        <v>-2</v>
      </c>
      <c r="AA17" s="510"/>
    </row>
    <row r="18" spans="2:27" s="32" customFormat="1" ht="12" thickTop="1" thickBot="1">
      <c r="B18" s="249" t="s">
        <v>180</v>
      </c>
      <c r="C18" s="242">
        <v>14.5</v>
      </c>
      <c r="D18" s="242">
        <v>13.1</v>
      </c>
      <c r="E18" s="242">
        <v>14.2</v>
      </c>
      <c r="F18" s="242">
        <v>13</v>
      </c>
      <c r="G18" s="242">
        <v>12.5</v>
      </c>
      <c r="H18" s="243">
        <v>-2</v>
      </c>
      <c r="AA18" s="510"/>
    </row>
    <row r="19" spans="2:27" s="32" customFormat="1" ht="12" thickTop="1" thickBot="1">
      <c r="B19" s="244" t="s">
        <v>181</v>
      </c>
      <c r="C19" s="245">
        <v>7.9</v>
      </c>
      <c r="D19" s="245">
        <v>7.5</v>
      </c>
      <c r="E19" s="245">
        <v>6.3</v>
      </c>
      <c r="F19" s="245">
        <v>5.8</v>
      </c>
      <c r="G19" s="245">
        <v>6.7</v>
      </c>
      <c r="H19" s="246">
        <v>-1.2</v>
      </c>
      <c r="AA19" s="510"/>
    </row>
    <row r="20" spans="2:27" s="32" customFormat="1" ht="12" thickTop="1" thickBot="1">
      <c r="B20" s="244" t="s">
        <v>182</v>
      </c>
      <c r="C20" s="245">
        <v>2.8</v>
      </c>
      <c r="D20" s="245">
        <v>2.2000000000000002</v>
      </c>
      <c r="E20" s="245">
        <v>4.5999999999999996</v>
      </c>
      <c r="F20" s="245">
        <v>4</v>
      </c>
      <c r="G20" s="245">
        <v>2.1</v>
      </c>
      <c r="H20" s="246">
        <v>-0.7</v>
      </c>
      <c r="AA20" s="510"/>
    </row>
    <row r="21" spans="2:27" s="32" customFormat="1" ht="12" thickTop="1" thickBot="1">
      <c r="B21" s="241" t="s">
        <v>183</v>
      </c>
      <c r="C21" s="242">
        <v>2.9</v>
      </c>
      <c r="D21" s="242">
        <v>2.6</v>
      </c>
      <c r="E21" s="242">
        <v>2.7</v>
      </c>
      <c r="F21" s="242">
        <v>2.5</v>
      </c>
      <c r="G21" s="242">
        <v>2.8</v>
      </c>
      <c r="H21" s="243">
        <v>-0.1</v>
      </c>
      <c r="AA21" s="510"/>
    </row>
    <row r="22" spans="2:27" s="32" customFormat="1" ht="12" thickTop="1" thickBot="1">
      <c r="B22" s="211" t="s">
        <v>145</v>
      </c>
      <c r="C22" s="239">
        <v>0.4</v>
      </c>
      <c r="D22" s="239">
        <v>0.6</v>
      </c>
      <c r="E22" s="239">
        <v>0.6</v>
      </c>
      <c r="F22" s="239">
        <v>0.4</v>
      </c>
      <c r="G22" s="239">
        <v>0.3</v>
      </c>
      <c r="H22" s="240">
        <v>-0.1</v>
      </c>
      <c r="AA22" s="510"/>
    </row>
    <row r="23" spans="2:27" s="32" customFormat="1" ht="21.75" thickTop="1">
      <c r="B23" s="399" t="s">
        <v>184</v>
      </c>
      <c r="C23" s="400">
        <v>-14.1</v>
      </c>
      <c r="D23" s="400">
        <v>-9.3000000000000007</v>
      </c>
      <c r="E23" s="400">
        <v>-11.8</v>
      </c>
      <c r="F23" s="400">
        <v>-10.8</v>
      </c>
      <c r="G23" s="400">
        <v>-11.5</v>
      </c>
      <c r="H23" s="401">
        <v>2.6</v>
      </c>
      <c r="AA23" s="510"/>
    </row>
    <row r="24" spans="2:27">
      <c r="B24" s="396"/>
    </row>
    <row r="25" spans="2:27" ht="11.25" customHeight="1"/>
    <row r="49" spans="2:2" ht="15.75">
      <c r="B49" s="174"/>
    </row>
    <row r="76" spans="3:8">
      <c r="C76" s="238"/>
      <c r="D76" s="238"/>
      <c r="E76" s="238"/>
      <c r="F76" s="238"/>
      <c r="G76" s="238"/>
      <c r="H76" s="238"/>
    </row>
    <row r="77" spans="3:8">
      <c r="C77" s="238"/>
      <c r="D77" s="238"/>
      <c r="E77" s="238"/>
      <c r="F77" s="238"/>
      <c r="G77" s="238"/>
      <c r="H77" s="238"/>
    </row>
    <row r="78" spans="3:8">
      <c r="C78" s="238"/>
      <c r="D78" s="238"/>
      <c r="E78" s="238"/>
      <c r="F78" s="238"/>
      <c r="G78" s="238"/>
      <c r="H78" s="238"/>
    </row>
    <row r="79" spans="3:8">
      <c r="C79" s="238"/>
      <c r="D79" s="238"/>
      <c r="E79" s="238"/>
      <c r="F79" s="238"/>
      <c r="G79" s="238"/>
      <c r="H79" s="238"/>
    </row>
    <row r="80" spans="3:8">
      <c r="C80" s="238"/>
      <c r="D80" s="238"/>
      <c r="E80" s="238"/>
      <c r="F80" s="238"/>
      <c r="G80" s="238"/>
      <c r="H80" s="238"/>
    </row>
    <row r="81" spans="3:8">
      <c r="C81" s="238"/>
      <c r="D81" s="238"/>
      <c r="E81" s="238"/>
      <c r="F81" s="238"/>
      <c r="G81" s="238"/>
      <c r="H81" s="238"/>
    </row>
    <row r="82" spans="3:8">
      <c r="C82" s="238"/>
      <c r="D82" s="238"/>
      <c r="E82" s="238"/>
      <c r="F82" s="238"/>
      <c r="G82" s="238"/>
      <c r="H82" s="238"/>
    </row>
    <row r="83" spans="3:8">
      <c r="C83" s="238"/>
      <c r="D83" s="238"/>
      <c r="E83" s="238"/>
      <c r="F83" s="238"/>
      <c r="G83" s="238"/>
      <c r="H83" s="238"/>
    </row>
    <row r="84" spans="3:8">
      <c r="C84" s="238"/>
      <c r="D84" s="238"/>
      <c r="E84" s="238"/>
      <c r="F84" s="238"/>
      <c r="G84" s="238"/>
      <c r="H84" s="238"/>
    </row>
    <row r="85" spans="3:8">
      <c r="C85" s="238"/>
      <c r="D85" s="238"/>
      <c r="E85" s="238"/>
      <c r="F85" s="238"/>
      <c r="G85" s="238"/>
      <c r="H85" s="238"/>
    </row>
    <row r="86" spans="3:8">
      <c r="C86" s="238"/>
      <c r="D86" s="238"/>
      <c r="E86" s="238"/>
      <c r="F86" s="238"/>
      <c r="G86" s="238"/>
      <c r="H86" s="238"/>
    </row>
    <row r="87" spans="3:8">
      <c r="C87" s="238"/>
      <c r="D87" s="238"/>
      <c r="E87" s="238"/>
      <c r="F87" s="238"/>
      <c r="G87" s="238"/>
      <c r="H87" s="238"/>
    </row>
    <row r="88" spans="3:8">
      <c r="C88" s="238"/>
      <c r="D88" s="238"/>
      <c r="E88" s="238"/>
      <c r="F88" s="238"/>
      <c r="G88" s="238"/>
      <c r="H88" s="238"/>
    </row>
    <row r="89" spans="3:8">
      <c r="C89" s="238"/>
      <c r="D89" s="238"/>
      <c r="E89" s="238"/>
      <c r="F89" s="238"/>
      <c r="G89" s="238"/>
      <c r="H89" s="238"/>
    </row>
    <row r="90" spans="3:8">
      <c r="C90" s="238"/>
      <c r="D90" s="238"/>
      <c r="E90" s="238"/>
      <c r="F90" s="238"/>
      <c r="G90" s="238"/>
      <c r="H90" s="238"/>
    </row>
    <row r="91" spans="3:8">
      <c r="C91" s="238"/>
      <c r="D91" s="238"/>
      <c r="E91" s="238"/>
      <c r="F91" s="238"/>
      <c r="G91" s="238"/>
      <c r="H91" s="238"/>
    </row>
    <row r="92" spans="3:8">
      <c r="C92" s="238"/>
      <c r="D92" s="238"/>
      <c r="E92" s="238"/>
      <c r="F92" s="238"/>
      <c r="G92" s="238"/>
      <c r="H92" s="238"/>
    </row>
    <row r="93" spans="3:8">
      <c r="C93" s="238"/>
      <c r="D93" s="238"/>
      <c r="E93" s="238"/>
      <c r="F93" s="238"/>
      <c r="G93" s="238"/>
      <c r="H93" s="238"/>
    </row>
    <row r="94" spans="3:8">
      <c r="C94" s="238"/>
      <c r="D94" s="238"/>
      <c r="E94" s="238"/>
      <c r="F94" s="238"/>
      <c r="G94" s="238"/>
      <c r="H94" s="238"/>
    </row>
    <row r="95" spans="3:8">
      <c r="C95" s="238"/>
      <c r="D95" s="238"/>
      <c r="E95" s="238"/>
      <c r="F95" s="238"/>
      <c r="G95" s="238"/>
      <c r="H95" s="238"/>
    </row>
    <row r="96" spans="3:8">
      <c r="C96" s="238"/>
      <c r="D96" s="238"/>
      <c r="E96" s="238"/>
      <c r="F96" s="238"/>
      <c r="G96" s="238"/>
      <c r="H96" s="238"/>
    </row>
    <row r="97" spans="3:8">
      <c r="C97" s="238"/>
      <c r="D97" s="238"/>
      <c r="E97" s="238"/>
      <c r="F97" s="238"/>
      <c r="G97" s="238"/>
      <c r="H97" s="238"/>
    </row>
    <row r="98" spans="3:8">
      <c r="C98" s="238"/>
      <c r="D98" s="238"/>
      <c r="E98" s="238"/>
      <c r="F98" s="238"/>
      <c r="G98" s="238"/>
      <c r="H98" s="238"/>
    </row>
    <row r="99" spans="3:8">
      <c r="C99" s="238"/>
      <c r="D99" s="238"/>
      <c r="E99" s="238"/>
      <c r="F99" s="238"/>
      <c r="G99" s="238"/>
      <c r="H99" s="238"/>
    </row>
    <row r="100" spans="3:8">
      <c r="C100" s="238"/>
      <c r="D100" s="238"/>
      <c r="E100" s="238"/>
      <c r="F100" s="238"/>
      <c r="G100" s="238"/>
      <c r="H100" s="238"/>
    </row>
    <row r="101" spans="3:8">
      <c r="C101" s="238"/>
      <c r="D101" s="238"/>
      <c r="E101" s="238"/>
      <c r="F101" s="238"/>
      <c r="G101" s="238"/>
      <c r="H101" s="238"/>
    </row>
    <row r="102" spans="3:8">
      <c r="C102" s="238"/>
      <c r="D102" s="238"/>
      <c r="E102" s="238"/>
      <c r="F102" s="238"/>
      <c r="G102" s="238"/>
      <c r="H102" s="238"/>
    </row>
    <row r="103" spans="3:8">
      <c r="C103" s="238"/>
      <c r="D103" s="238"/>
      <c r="E103" s="238"/>
      <c r="F103" s="238"/>
      <c r="G103" s="238"/>
      <c r="H103" s="238"/>
    </row>
    <row r="104" spans="3:8">
      <c r="C104" s="238"/>
      <c r="D104" s="238"/>
      <c r="E104" s="238"/>
      <c r="F104" s="238"/>
      <c r="G104" s="238"/>
      <c r="H104" s="238"/>
    </row>
    <row r="105" spans="3:8">
      <c r="C105" s="238"/>
      <c r="D105" s="238"/>
      <c r="E105" s="238"/>
      <c r="F105" s="238"/>
      <c r="G105" s="238"/>
      <c r="H105" s="238"/>
    </row>
    <row r="106" spans="3:8">
      <c r="C106" s="238"/>
      <c r="D106" s="238"/>
      <c r="E106" s="238"/>
      <c r="F106" s="238"/>
      <c r="G106" s="238"/>
      <c r="H106" s="238"/>
    </row>
    <row r="107" spans="3:8">
      <c r="C107" s="238"/>
      <c r="D107" s="238"/>
      <c r="E107" s="238"/>
      <c r="F107" s="238"/>
      <c r="G107" s="238"/>
      <c r="H107" s="238"/>
    </row>
    <row r="108" spans="3:8">
      <c r="C108" s="238"/>
      <c r="D108" s="238"/>
      <c r="E108" s="238"/>
      <c r="F108" s="238"/>
      <c r="G108" s="238"/>
      <c r="H108" s="238"/>
    </row>
    <row r="109" spans="3:8">
      <c r="C109" s="238"/>
      <c r="D109" s="238"/>
      <c r="E109" s="238"/>
      <c r="F109" s="238"/>
      <c r="G109" s="238"/>
      <c r="H109" s="238"/>
    </row>
    <row r="110" spans="3:8">
      <c r="C110" s="238"/>
      <c r="D110" s="238"/>
      <c r="E110" s="238"/>
      <c r="F110" s="238"/>
      <c r="G110" s="238"/>
      <c r="H110" s="238"/>
    </row>
    <row r="111" spans="3:8">
      <c r="C111" s="238"/>
      <c r="D111" s="238"/>
      <c r="E111" s="238"/>
      <c r="F111" s="238"/>
      <c r="G111" s="238"/>
      <c r="H111" s="238"/>
    </row>
    <row r="112" spans="3:8">
      <c r="C112" s="238"/>
      <c r="D112" s="238"/>
      <c r="E112" s="238"/>
      <c r="F112" s="238"/>
      <c r="G112" s="238"/>
      <c r="H112" s="238"/>
    </row>
    <row r="113" spans="3:8">
      <c r="C113" s="238"/>
      <c r="D113" s="238"/>
      <c r="E113" s="238"/>
      <c r="F113" s="238"/>
      <c r="G113" s="238"/>
      <c r="H113" s="238"/>
    </row>
    <row r="114" spans="3:8">
      <c r="C114" s="238"/>
      <c r="D114" s="238"/>
      <c r="E114" s="238"/>
      <c r="F114" s="238"/>
      <c r="G114" s="238"/>
      <c r="H114" s="238"/>
    </row>
    <row r="115" spans="3:8">
      <c r="C115" s="238"/>
      <c r="D115" s="238"/>
      <c r="E115" s="238"/>
      <c r="F115" s="238"/>
      <c r="G115" s="238"/>
      <c r="H115" s="238"/>
    </row>
    <row r="116" spans="3:8">
      <c r="C116" s="238"/>
      <c r="D116" s="238"/>
      <c r="E116" s="238"/>
      <c r="F116" s="238"/>
      <c r="G116" s="238"/>
      <c r="H116" s="238"/>
    </row>
    <row r="117" spans="3:8">
      <c r="C117" s="238"/>
      <c r="D117" s="238"/>
      <c r="E117" s="238"/>
      <c r="F117" s="238"/>
      <c r="G117" s="238"/>
      <c r="H117" s="238"/>
    </row>
    <row r="118" spans="3:8">
      <c r="C118" s="238"/>
      <c r="D118" s="238"/>
      <c r="E118" s="238"/>
      <c r="F118" s="238"/>
      <c r="G118" s="238"/>
      <c r="H118" s="238"/>
    </row>
    <row r="119" spans="3:8">
      <c r="C119" s="238"/>
      <c r="D119" s="238"/>
      <c r="E119" s="238"/>
      <c r="F119" s="238"/>
      <c r="G119" s="238"/>
      <c r="H119" s="238"/>
    </row>
    <row r="120" spans="3:8">
      <c r="C120" s="238"/>
      <c r="D120" s="238"/>
      <c r="E120" s="238"/>
      <c r="F120" s="238"/>
      <c r="G120" s="238"/>
      <c r="H120" s="238"/>
    </row>
    <row r="121" spans="3:8">
      <c r="C121" s="238"/>
      <c r="D121" s="238"/>
      <c r="E121" s="238"/>
      <c r="F121" s="238"/>
      <c r="G121" s="238"/>
      <c r="H121" s="238"/>
    </row>
    <row r="122" spans="3:8">
      <c r="C122" s="238"/>
      <c r="D122" s="238"/>
      <c r="E122" s="238"/>
      <c r="F122" s="238"/>
      <c r="G122" s="238"/>
      <c r="H122" s="238"/>
    </row>
    <row r="123" spans="3:8">
      <c r="C123" s="238"/>
      <c r="D123" s="238"/>
      <c r="E123" s="238"/>
      <c r="F123" s="238"/>
      <c r="G123" s="238"/>
      <c r="H123" s="238"/>
    </row>
    <row r="124" spans="3:8">
      <c r="C124" s="238"/>
      <c r="D124" s="238"/>
      <c r="E124" s="238"/>
      <c r="F124" s="238"/>
      <c r="G124" s="238"/>
      <c r="H124" s="238"/>
    </row>
    <row r="125" spans="3:8">
      <c r="C125" s="238"/>
      <c r="D125" s="238"/>
      <c r="E125" s="238"/>
      <c r="F125" s="238"/>
      <c r="G125" s="238"/>
      <c r="H125" s="238"/>
    </row>
    <row r="126" spans="3:8">
      <c r="C126" s="238"/>
      <c r="D126" s="238"/>
      <c r="E126" s="238"/>
      <c r="F126" s="238"/>
      <c r="G126" s="238"/>
      <c r="H126" s="238"/>
    </row>
    <row r="127" spans="3:8">
      <c r="C127" s="238"/>
      <c r="D127" s="238"/>
      <c r="E127" s="238"/>
      <c r="F127" s="238"/>
      <c r="G127" s="238"/>
      <c r="H127" s="238"/>
    </row>
    <row r="128" spans="3:8">
      <c r="C128" s="238"/>
      <c r="D128" s="238"/>
      <c r="E128" s="238"/>
      <c r="F128" s="238"/>
      <c r="G128" s="238"/>
      <c r="H128" s="238"/>
    </row>
    <row r="129" spans="3:8">
      <c r="C129" s="238"/>
      <c r="D129" s="238"/>
      <c r="E129" s="238"/>
      <c r="F129" s="238"/>
      <c r="G129" s="238"/>
      <c r="H129" s="238"/>
    </row>
    <row r="130" spans="3:8">
      <c r="C130" s="238"/>
      <c r="D130" s="238"/>
      <c r="E130" s="238"/>
      <c r="F130" s="238"/>
      <c r="G130" s="238"/>
      <c r="H130" s="238"/>
    </row>
    <row r="131" spans="3:8">
      <c r="C131" s="238"/>
      <c r="D131" s="238"/>
      <c r="E131" s="238"/>
      <c r="F131" s="238"/>
      <c r="G131" s="238"/>
      <c r="H131" s="238"/>
    </row>
    <row r="132" spans="3:8">
      <c r="C132" s="238"/>
      <c r="D132" s="238"/>
      <c r="E132" s="238"/>
      <c r="F132" s="238"/>
      <c r="G132" s="238"/>
      <c r="H132" s="238"/>
    </row>
    <row r="133" spans="3:8">
      <c r="C133" s="238"/>
      <c r="D133" s="238"/>
      <c r="E133" s="238"/>
      <c r="F133" s="238"/>
      <c r="G133" s="238"/>
      <c r="H133" s="238"/>
    </row>
    <row r="134" spans="3:8">
      <c r="C134" s="238"/>
      <c r="D134" s="238"/>
      <c r="E134" s="238"/>
      <c r="F134" s="238"/>
      <c r="G134" s="238"/>
      <c r="H134" s="238"/>
    </row>
    <row r="135" spans="3:8">
      <c r="C135" s="238"/>
      <c r="D135" s="238"/>
      <c r="E135" s="238"/>
      <c r="F135" s="238"/>
      <c r="G135" s="238"/>
      <c r="H135" s="238"/>
    </row>
    <row r="136" spans="3:8">
      <c r="C136" s="238"/>
      <c r="D136" s="238"/>
      <c r="E136" s="238"/>
      <c r="F136" s="238"/>
      <c r="G136" s="238"/>
      <c r="H136" s="238"/>
    </row>
    <row r="137" spans="3:8">
      <c r="C137" s="238"/>
      <c r="D137" s="238"/>
      <c r="E137" s="238"/>
      <c r="F137" s="238"/>
      <c r="G137" s="238"/>
      <c r="H137" s="238"/>
    </row>
    <row r="138" spans="3:8">
      <c r="C138" s="238"/>
      <c r="D138" s="238"/>
      <c r="E138" s="238"/>
      <c r="F138" s="238"/>
      <c r="G138" s="238"/>
      <c r="H138" s="238"/>
    </row>
    <row r="139" spans="3:8">
      <c r="C139" s="238"/>
      <c r="D139" s="238"/>
      <c r="E139" s="238"/>
      <c r="F139" s="238"/>
      <c r="G139" s="238"/>
      <c r="H139" s="238"/>
    </row>
    <row r="140" spans="3:8">
      <c r="C140" s="238"/>
      <c r="D140" s="238"/>
      <c r="E140" s="238"/>
      <c r="F140" s="238"/>
      <c r="G140" s="238"/>
      <c r="H140" s="238"/>
    </row>
    <row r="141" spans="3:8">
      <c r="C141" s="238"/>
      <c r="D141" s="238"/>
      <c r="E141" s="238"/>
      <c r="F141" s="238"/>
      <c r="G141" s="238"/>
      <c r="H141" s="238"/>
    </row>
    <row r="142" spans="3:8">
      <c r="C142" s="238"/>
      <c r="D142" s="238"/>
      <c r="E142" s="238"/>
      <c r="F142" s="238"/>
      <c r="G142" s="238"/>
      <c r="H142" s="238"/>
    </row>
    <row r="143" spans="3:8">
      <c r="C143" s="238"/>
      <c r="D143" s="238"/>
      <c r="E143" s="238"/>
      <c r="F143" s="238"/>
      <c r="G143" s="238"/>
      <c r="H143" s="238"/>
    </row>
    <row r="144" spans="3:8">
      <c r="C144" s="238"/>
      <c r="D144" s="238"/>
      <c r="E144" s="238"/>
      <c r="F144" s="238"/>
      <c r="G144" s="238"/>
      <c r="H144" s="238"/>
    </row>
    <row r="145" spans="3:8">
      <c r="C145" s="238"/>
      <c r="D145" s="238"/>
      <c r="E145" s="238"/>
      <c r="F145" s="238"/>
      <c r="G145" s="238"/>
      <c r="H145" s="238"/>
    </row>
    <row r="146" spans="3:8">
      <c r="C146" s="238"/>
      <c r="D146" s="238"/>
      <c r="E146" s="238"/>
      <c r="F146" s="238"/>
      <c r="G146" s="238"/>
      <c r="H146" s="238"/>
    </row>
    <row r="147" spans="3:8">
      <c r="C147" s="238"/>
      <c r="D147" s="238"/>
      <c r="E147" s="238"/>
      <c r="F147" s="238"/>
      <c r="G147" s="238"/>
      <c r="H147" s="238"/>
    </row>
    <row r="148" spans="3:8">
      <c r="C148" s="238"/>
      <c r="D148" s="238"/>
      <c r="E148" s="238"/>
      <c r="F148" s="238"/>
      <c r="G148" s="238"/>
      <c r="H148" s="238"/>
    </row>
    <row r="149" spans="3:8">
      <c r="C149" s="238"/>
      <c r="D149" s="238"/>
      <c r="E149" s="238"/>
      <c r="F149" s="238"/>
      <c r="G149" s="238"/>
      <c r="H149" s="238"/>
    </row>
    <row r="150" spans="3:8">
      <c r="C150" s="238"/>
      <c r="D150" s="238"/>
      <c r="E150" s="238"/>
      <c r="F150" s="238"/>
      <c r="G150" s="238"/>
      <c r="H150" s="238"/>
    </row>
    <row r="151" spans="3:8">
      <c r="C151" s="238"/>
      <c r="D151" s="238"/>
      <c r="E151" s="238"/>
      <c r="F151" s="238"/>
      <c r="G151" s="238"/>
      <c r="H151" s="238"/>
    </row>
    <row r="152" spans="3:8">
      <c r="C152" s="238"/>
      <c r="D152" s="238"/>
      <c r="E152" s="238"/>
      <c r="F152" s="238"/>
      <c r="G152" s="238"/>
      <c r="H152" s="238"/>
    </row>
    <row r="153" spans="3:8">
      <c r="C153" s="238"/>
      <c r="D153" s="238"/>
      <c r="E153" s="238"/>
      <c r="F153" s="238"/>
      <c r="G153" s="238"/>
      <c r="H153" s="238"/>
    </row>
    <row r="154" spans="3:8">
      <c r="C154" s="238"/>
      <c r="D154" s="238"/>
      <c r="E154" s="238"/>
      <c r="F154" s="238"/>
      <c r="G154" s="238"/>
      <c r="H154" s="238"/>
    </row>
    <row r="155" spans="3:8">
      <c r="C155" s="238"/>
      <c r="D155" s="238"/>
      <c r="E155" s="238"/>
      <c r="F155" s="238"/>
      <c r="G155" s="238"/>
      <c r="H155" s="238"/>
    </row>
    <row r="156" spans="3:8">
      <c r="C156" s="238"/>
      <c r="D156" s="238"/>
      <c r="E156" s="238"/>
      <c r="F156" s="238"/>
      <c r="G156" s="238"/>
      <c r="H156" s="238"/>
    </row>
    <row r="157" spans="3:8">
      <c r="C157" s="238"/>
      <c r="D157" s="238"/>
      <c r="E157" s="238"/>
      <c r="F157" s="238"/>
      <c r="G157" s="238"/>
      <c r="H157" s="238"/>
    </row>
    <row r="158" spans="3:8">
      <c r="C158" s="238"/>
      <c r="D158" s="238"/>
      <c r="E158" s="238"/>
      <c r="F158" s="238"/>
      <c r="G158" s="238"/>
      <c r="H158" s="238"/>
    </row>
    <row r="159" spans="3:8">
      <c r="C159" s="238"/>
      <c r="D159" s="238"/>
      <c r="E159" s="238"/>
      <c r="F159" s="238"/>
      <c r="G159" s="238"/>
      <c r="H159" s="238"/>
    </row>
    <row r="160" spans="3:8">
      <c r="C160" s="238"/>
      <c r="D160" s="238"/>
      <c r="E160" s="238"/>
      <c r="F160" s="238"/>
      <c r="G160" s="238"/>
      <c r="H160" s="238"/>
    </row>
    <row r="161" spans="3:8">
      <c r="C161" s="238"/>
      <c r="D161" s="238"/>
      <c r="E161" s="238"/>
      <c r="F161" s="238"/>
      <c r="G161" s="238"/>
      <c r="H161" s="238"/>
    </row>
    <row r="162" spans="3:8">
      <c r="C162" s="238"/>
      <c r="D162" s="238"/>
      <c r="E162" s="238"/>
      <c r="F162" s="238"/>
      <c r="G162" s="238"/>
      <c r="H162" s="238"/>
    </row>
    <row r="163" spans="3:8">
      <c r="C163" s="238"/>
      <c r="D163" s="238"/>
      <c r="E163" s="238"/>
      <c r="F163" s="238"/>
      <c r="G163" s="238"/>
      <c r="H163" s="238"/>
    </row>
    <row r="164" spans="3:8">
      <c r="C164" s="238"/>
      <c r="D164" s="238"/>
      <c r="E164" s="238"/>
      <c r="F164" s="238"/>
      <c r="G164" s="238"/>
      <c r="H164" s="238"/>
    </row>
    <row r="165" spans="3:8">
      <c r="C165" s="238"/>
      <c r="D165" s="238"/>
      <c r="E165" s="238"/>
      <c r="F165" s="238"/>
      <c r="G165" s="238"/>
      <c r="H165" s="238"/>
    </row>
    <row r="166" spans="3:8">
      <c r="C166" s="238"/>
      <c r="D166" s="238"/>
      <c r="E166" s="238"/>
      <c r="F166" s="238"/>
      <c r="G166" s="238"/>
      <c r="H166" s="238"/>
    </row>
    <row r="167" spans="3:8">
      <c r="C167" s="238"/>
      <c r="D167" s="238"/>
      <c r="E167" s="238"/>
      <c r="F167" s="238"/>
      <c r="G167" s="238"/>
      <c r="H167" s="238"/>
    </row>
    <row r="168" spans="3:8">
      <c r="C168" s="238"/>
      <c r="D168" s="238"/>
      <c r="E168" s="238"/>
      <c r="F168" s="238"/>
      <c r="G168" s="238"/>
      <c r="H168" s="238"/>
    </row>
    <row r="169" spans="3:8">
      <c r="C169" s="238"/>
      <c r="D169" s="238"/>
      <c r="E169" s="238"/>
      <c r="F169" s="238"/>
      <c r="G169" s="238"/>
      <c r="H169" s="238"/>
    </row>
    <row r="170" spans="3:8">
      <c r="C170" s="238"/>
      <c r="D170" s="238"/>
      <c r="E170" s="238"/>
      <c r="F170" s="238"/>
      <c r="G170" s="238"/>
      <c r="H170" s="238"/>
    </row>
    <row r="171" spans="3:8">
      <c r="C171" s="238"/>
      <c r="D171" s="238"/>
      <c r="E171" s="238"/>
      <c r="F171" s="238"/>
      <c r="G171" s="238"/>
      <c r="H171" s="238"/>
    </row>
    <row r="172" spans="3:8">
      <c r="C172" s="238"/>
      <c r="D172" s="238"/>
      <c r="E172" s="238"/>
      <c r="F172" s="238"/>
      <c r="G172" s="238"/>
      <c r="H172" s="238"/>
    </row>
    <row r="173" spans="3:8">
      <c r="C173" s="238"/>
      <c r="D173" s="238"/>
      <c r="E173" s="238"/>
      <c r="F173" s="238"/>
      <c r="G173" s="238"/>
      <c r="H173" s="238"/>
    </row>
    <row r="174" spans="3:8">
      <c r="C174" s="238"/>
      <c r="D174" s="238"/>
      <c r="E174" s="238"/>
      <c r="F174" s="238"/>
      <c r="G174" s="238"/>
      <c r="H174" s="238"/>
    </row>
    <row r="175" spans="3:8">
      <c r="C175" s="238"/>
      <c r="D175" s="238"/>
      <c r="E175" s="238"/>
      <c r="F175" s="238"/>
      <c r="G175" s="238"/>
      <c r="H175" s="238"/>
    </row>
    <row r="176" spans="3:8">
      <c r="C176" s="238"/>
      <c r="D176" s="238"/>
      <c r="E176" s="238"/>
      <c r="F176" s="238"/>
      <c r="G176" s="238"/>
      <c r="H176" s="238"/>
    </row>
    <row r="177" spans="3:8">
      <c r="C177" s="238"/>
      <c r="D177" s="238"/>
      <c r="E177" s="238"/>
      <c r="F177" s="238"/>
      <c r="G177" s="238"/>
      <c r="H177" s="238"/>
    </row>
    <row r="178" spans="3:8">
      <c r="C178" s="238"/>
      <c r="D178" s="238"/>
      <c r="E178" s="238"/>
      <c r="F178" s="238"/>
      <c r="G178" s="238"/>
      <c r="H178" s="238"/>
    </row>
    <row r="179" spans="3:8">
      <c r="C179" s="238"/>
      <c r="D179" s="238"/>
      <c r="E179" s="238"/>
      <c r="F179" s="238"/>
      <c r="G179" s="238"/>
      <c r="H179" s="238"/>
    </row>
    <row r="180" spans="3:8">
      <c r="C180" s="238"/>
      <c r="D180" s="238"/>
      <c r="E180" s="238"/>
      <c r="F180" s="238"/>
      <c r="G180" s="238"/>
      <c r="H180" s="238"/>
    </row>
    <row r="181" spans="3:8">
      <c r="C181" s="238"/>
      <c r="D181" s="238"/>
      <c r="E181" s="238"/>
      <c r="F181" s="238"/>
      <c r="G181" s="238"/>
      <c r="H181" s="238"/>
    </row>
    <row r="182" spans="3:8">
      <c r="C182" s="238"/>
      <c r="D182" s="238"/>
      <c r="E182" s="238"/>
      <c r="F182" s="238"/>
      <c r="G182" s="238"/>
      <c r="H182" s="238"/>
    </row>
  </sheetData>
  <mergeCells count="6">
    <mergeCell ref="B1:I1"/>
    <mergeCell ref="B5:B7"/>
    <mergeCell ref="H5:H6"/>
    <mergeCell ref="C5:F5"/>
    <mergeCell ref="C7:G7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ADBA67DC-D730-48B8-A33E-E8E3086EBEA7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23CE-EEB7-4E63-AFFB-1C371271733E}">
  <sheetPr codeName="Sheet7"/>
  <dimension ref="B1:S49"/>
  <sheetViews>
    <sheetView showGridLines="0" showRowColHeaders="0" zoomScaleNormal="100" workbookViewId="0"/>
  </sheetViews>
  <sheetFormatPr defaultColWidth="9.140625" defaultRowHeight="14.25"/>
  <cols>
    <col min="1" max="1" customWidth="true" style="252" width="5.7109375" collapsed="false"/>
    <col min="2" max="2" customWidth="true" style="252" width="43.42578125" collapsed="false"/>
    <col min="3" max="7" customWidth="true" style="253" width="9.0" collapsed="false"/>
    <col min="8" max="220" customWidth="true" style="252" width="9.140625" collapsed="false"/>
    <col min="221" max="16384" style="252" width="9.140625" collapsed="false"/>
  </cols>
  <sheetData>
    <row r="1" spans="2:19" s="17" customFormat="1" ht="15.75">
      <c r="B1" s="631" t="s">
        <v>80</v>
      </c>
      <c r="C1" s="631"/>
      <c r="D1" s="631"/>
      <c r="E1" s="631"/>
      <c r="F1" s="631"/>
      <c r="G1" s="631"/>
      <c r="H1" s="631"/>
      <c r="I1" s="666"/>
    </row>
    <row r="2" spans="2:19" s="17" customFormat="1" ht="11.25" customHeight="1">
      <c r="B2" s="19"/>
      <c r="C2" s="19"/>
      <c r="D2" s="19"/>
      <c r="E2" s="19"/>
      <c r="F2" s="19"/>
      <c r="G2" s="19"/>
    </row>
    <row r="3" spans="2:19" s="56" customFormat="1" ht="30" customHeight="1">
      <c r="B3" s="634" t="s">
        <v>118</v>
      </c>
      <c r="C3" s="634"/>
      <c r="D3" s="634"/>
      <c r="E3" s="634"/>
      <c r="F3" s="634"/>
      <c r="G3" s="634"/>
      <c r="J3" s="225"/>
      <c r="K3" s="225"/>
      <c r="L3" s="225"/>
      <c r="M3" s="225"/>
      <c r="N3" s="225"/>
      <c r="O3" s="225"/>
      <c r="P3" s="225"/>
      <c r="Q3" s="225"/>
      <c r="R3" s="225"/>
      <c r="S3" s="225"/>
    </row>
    <row r="4" spans="2:19" s="17" customFormat="1" ht="5.0999999999999996" customHeight="1">
      <c r="B4" s="250"/>
      <c r="C4" s="250"/>
      <c r="D4" s="250"/>
      <c r="E4" s="250"/>
      <c r="F4" s="250"/>
      <c r="G4" s="250"/>
    </row>
    <row r="5" spans="2:19" s="251" customFormat="1">
      <c r="B5" s="684" t="s">
        <v>387</v>
      </c>
      <c r="C5" s="684"/>
      <c r="D5" s="684"/>
      <c r="E5" s="684"/>
      <c r="F5" s="684"/>
      <c r="G5" s="684"/>
    </row>
    <row r="6" spans="2:19" s="17" customFormat="1">
      <c r="B6" s="252"/>
      <c r="C6" s="253"/>
      <c r="D6" s="253"/>
      <c r="E6" s="253"/>
      <c r="F6" s="253"/>
      <c r="G6" s="253"/>
    </row>
    <row r="7" spans="2:19">
      <c r="C7" s="252"/>
      <c r="D7" s="252"/>
      <c r="E7" s="252"/>
      <c r="F7" s="252"/>
      <c r="G7" s="252"/>
    </row>
    <row r="8" spans="2:19">
      <c r="C8" s="252"/>
      <c r="D8" s="252"/>
      <c r="E8" s="252"/>
      <c r="F8" s="252"/>
      <c r="G8" s="252"/>
    </row>
    <row r="9" spans="2:19">
      <c r="C9" s="252"/>
      <c r="D9" s="252"/>
      <c r="E9" s="252"/>
      <c r="F9" s="252"/>
      <c r="G9" s="252"/>
    </row>
    <row r="10" spans="2:19">
      <c r="C10" s="252"/>
      <c r="D10" s="252"/>
      <c r="E10" s="252"/>
      <c r="F10" s="252"/>
      <c r="G10" s="252"/>
    </row>
    <row r="11" spans="2:19">
      <c r="C11" s="252"/>
      <c r="D11" s="252"/>
      <c r="E11" s="252"/>
      <c r="F11" s="252"/>
      <c r="G11" s="252"/>
    </row>
    <row r="28" spans="2:7" s="512" customFormat="1" ht="10.5">
      <c r="B28" s="254" t="s">
        <v>137</v>
      </c>
      <c r="C28" s="511"/>
      <c r="D28" s="511"/>
      <c r="E28" s="511"/>
      <c r="F28" s="511"/>
      <c r="G28" s="511"/>
    </row>
    <row r="29" spans="2:7">
      <c r="B29" s="255"/>
    </row>
    <row r="30" spans="2:7" ht="11.25" customHeight="1">
      <c r="B30" s="681"/>
      <c r="C30" s="682">
        <v>2023</v>
      </c>
      <c r="D30" s="683"/>
      <c r="E30" s="683"/>
      <c r="F30" s="683"/>
      <c r="G30" s="256">
        <v>2024</v>
      </c>
    </row>
    <row r="31" spans="2:7" s="512" customFormat="1" ht="10.5">
      <c r="B31" s="681"/>
      <c r="C31" s="257" t="s">
        <v>0</v>
      </c>
      <c r="D31" s="257" t="s">
        <v>1</v>
      </c>
      <c r="E31" s="257" t="s">
        <v>2</v>
      </c>
      <c r="F31" s="257" t="s">
        <v>3</v>
      </c>
      <c r="G31" s="257" t="s">
        <v>0</v>
      </c>
    </row>
    <row r="32" spans="2:7" s="512" customFormat="1" ht="10.5">
      <c r="B32" s="258" t="s">
        <v>185</v>
      </c>
      <c r="C32" s="259">
        <v>-1234.83</v>
      </c>
      <c r="D32" s="259">
        <v>-1063.49</v>
      </c>
      <c r="E32" s="259">
        <v>-1298.51</v>
      </c>
      <c r="F32" s="259">
        <v>-1290.9699999999998</v>
      </c>
      <c r="G32" s="259">
        <v>-1101.94</v>
      </c>
    </row>
    <row r="33" spans="2:7" s="512" customFormat="1" ht="10.5">
      <c r="B33" s="260" t="s">
        <v>186</v>
      </c>
      <c r="C33" s="261">
        <v>-807.1400000000001</v>
      </c>
      <c r="D33" s="261">
        <v>-758.43999999999994</v>
      </c>
      <c r="E33" s="261">
        <v>-806.05000000000007</v>
      </c>
      <c r="F33" s="261">
        <v>-792.79</v>
      </c>
      <c r="G33" s="261">
        <v>-759.33</v>
      </c>
    </row>
    <row r="34" spans="2:7" s="512" customFormat="1" ht="10.5">
      <c r="B34" s="260" t="s">
        <v>187</v>
      </c>
      <c r="C34" s="261">
        <v>6.5</v>
      </c>
      <c r="D34" s="261">
        <v>-1.2900000000000063</v>
      </c>
      <c r="E34" s="261">
        <v>-18.069999999999993</v>
      </c>
      <c r="F34" s="261">
        <v>-13.920000000000002</v>
      </c>
      <c r="G34" s="261">
        <v>-8.2600000000000051</v>
      </c>
    </row>
    <row r="35" spans="2:7" s="512" customFormat="1" ht="10.5">
      <c r="B35" s="260" t="s">
        <v>188</v>
      </c>
      <c r="C35" s="261">
        <v>-434.18999999999994</v>
      </c>
      <c r="D35" s="261">
        <v>-303.76</v>
      </c>
      <c r="E35" s="261">
        <v>-474.39</v>
      </c>
      <c r="F35" s="261">
        <v>-484.26</v>
      </c>
      <c r="G35" s="261">
        <v>-334.35</v>
      </c>
    </row>
    <row r="49" spans="2:2" ht="15.75">
      <c r="B49" s="617"/>
    </row>
  </sheetData>
  <mergeCells count="5">
    <mergeCell ref="B30:B31"/>
    <mergeCell ref="C30:F30"/>
    <mergeCell ref="B5:G5"/>
    <mergeCell ref="B3:G3"/>
    <mergeCell ref="B1:I1"/>
  </mergeCells>
  <hyperlinks>
    <hyperlink ref="B1:C1" location="Содержание_ru!B4" display="I. Платёжный баланс Республики Молдова в I кварталe 2023 года (предварительные данные)" xr:uid="{D13E6218-CC95-4790-B77B-7398A4EC3999}"/>
  </hyperlinks>
  <pageMargins left="0.75" right="0.75" top="1" bottom="1" header="0.5" footer="0.5"/>
  <pageSetup paperSize="9" orientation="portrait" r:id="rId1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b3839a7b-3d83-4bc9-9e5c-e3ddd405f8a2</TitusGUID>
  <TitusMetadata xmlns="">eyJucyI6Imh0dHA6XC9cL3d3dy5ibm0ubWRcL25zXC9ibm0iLCJwcm9wcyI6W3sibiI6IkNsYXNpZmljYXJlIiwidmFscyI6W3sidmFsdWUiOiJOT05FIn1dfV19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B9DE145-5DC5-47FD-B10B-B6302D708E4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</vt:i4>
      </vt:variant>
    </vt:vector>
  </HeadingPairs>
  <TitlesOfParts>
    <vt:vector size="46" baseType="lpstr">
      <vt:lpstr>Содержание_ru</vt:lpstr>
      <vt:lpstr>D1</vt:lpstr>
      <vt:lpstr>T1</vt:lpstr>
      <vt:lpstr>D2</vt:lpstr>
      <vt:lpstr>D3</vt:lpstr>
      <vt:lpstr>T2</vt:lpstr>
      <vt:lpstr>D4</vt:lpstr>
      <vt:lpstr>T3</vt:lpstr>
      <vt:lpstr>D5</vt:lpstr>
      <vt:lpstr>D6</vt:lpstr>
      <vt:lpstr>D7</vt:lpstr>
      <vt:lpstr>T4</vt:lpstr>
      <vt:lpstr>D8</vt:lpstr>
      <vt:lpstr>D9</vt:lpstr>
      <vt:lpstr>D10</vt:lpstr>
      <vt:lpstr>T5</vt:lpstr>
      <vt:lpstr>D11</vt:lpstr>
      <vt:lpstr>T6</vt:lpstr>
      <vt:lpstr>D12</vt:lpstr>
      <vt:lpstr>D13</vt:lpstr>
      <vt:lpstr>D14</vt:lpstr>
      <vt:lpstr>D15</vt:lpstr>
      <vt:lpstr>D16</vt:lpstr>
      <vt:lpstr>T7</vt:lpstr>
      <vt:lpstr>T8</vt:lpstr>
      <vt:lpstr>D17</vt:lpstr>
      <vt:lpstr>D18</vt:lpstr>
      <vt:lpstr>T9</vt:lpstr>
      <vt:lpstr>T10</vt:lpstr>
      <vt:lpstr>D19</vt:lpstr>
      <vt:lpstr>D20</vt:lpstr>
      <vt:lpstr>D21</vt:lpstr>
      <vt:lpstr>D22</vt:lpstr>
      <vt:lpstr>D23</vt:lpstr>
      <vt:lpstr>D24</vt:lpstr>
      <vt:lpstr>T11</vt:lpstr>
      <vt:lpstr>T12</vt:lpstr>
      <vt:lpstr>T13</vt:lpstr>
      <vt:lpstr>D25</vt:lpstr>
      <vt:lpstr>D26</vt:lpstr>
      <vt:lpstr>T14</vt:lpstr>
      <vt:lpstr>D27</vt:lpstr>
      <vt:lpstr>D28</vt:lpstr>
      <vt:lpstr>D29</vt:lpstr>
      <vt:lpstr>'T7'!_Hlk164784777</vt:lpstr>
      <vt:lpstr>'T9'!_Toc137040606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cp:lastPrinted>2024-02-14T08:50:45Z</cp:lastPrinted>
  <dcterms:modified xsi:type="dcterms:W3CDTF">2024-07-12T12:05:49Z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c97bd0c5-a21d-47fd-bee5-f15a90a27aa8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